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0" windowWidth="23040" windowHeight="9075" activeTab="3"/>
  </bookViews>
  <sheets>
    <sheet name="ตัวอย่างตัวชี้วัด พกส." sheetId="3" r:id="rId1"/>
    <sheet name="ตัวอย่างตัวชี้วัด พรก." sheetId="2" r:id="rId2"/>
    <sheet name="ตัวอย่างตัวชี้วัด ขรก หน.ฝ่าย" sheetId="4" r:id="rId3"/>
    <sheet name="ตัวอย่างตัวชี้วัด ขรก.ปฏิบัติงา" sheetId="1" r:id="rId4"/>
  </sheets>
  <calcPr calcId="144525"/>
</workbook>
</file>

<file path=xl/calcChain.xml><?xml version="1.0" encoding="utf-8"?>
<calcChain xmlns="http://schemas.openxmlformats.org/spreadsheetml/2006/main">
  <c r="O31" i="4" l="1"/>
  <c r="N24" i="4"/>
  <c r="M27" i="4" s="1"/>
  <c r="M24" i="4"/>
  <c r="O23" i="4"/>
  <c r="O22" i="4"/>
  <c r="O21" i="4"/>
  <c r="O20" i="4"/>
  <c r="O19" i="4"/>
  <c r="O18" i="4"/>
  <c r="O17" i="4"/>
  <c r="O16" i="4"/>
  <c r="O15" i="4"/>
  <c r="O14" i="4"/>
  <c r="O24" i="4" l="1"/>
  <c r="M26" i="4" s="1"/>
  <c r="O26" i="4" s="1"/>
  <c r="M30" i="4" s="1"/>
  <c r="O30" i="4" s="1"/>
  <c r="O32" i="4" s="1"/>
  <c r="O31" i="3"/>
  <c r="N24" i="3"/>
  <c r="M27" i="3" s="1"/>
  <c r="M24" i="3"/>
  <c r="O23" i="3"/>
  <c r="O22" i="3"/>
  <c r="O21" i="3"/>
  <c r="O20" i="3"/>
  <c r="O19" i="3"/>
  <c r="O18" i="3"/>
  <c r="O17" i="3"/>
  <c r="O16" i="3"/>
  <c r="O15" i="3"/>
  <c r="O14" i="3"/>
  <c r="K26" i="4" l="1"/>
  <c r="O24" i="3"/>
  <c r="K26" i="3" s="1"/>
  <c r="M26" i="3"/>
  <c r="O26" i="3" s="1"/>
  <c r="M30" i="3" s="1"/>
  <c r="O30" i="3" s="1"/>
  <c r="O32" i="3" s="1"/>
  <c r="O31" i="2"/>
  <c r="N24" i="2"/>
  <c r="M27" i="2" s="1"/>
  <c r="M24" i="2"/>
  <c r="O23" i="2"/>
  <c r="O22" i="2"/>
  <c r="O21" i="2"/>
  <c r="O20" i="2"/>
  <c r="O19" i="2"/>
  <c r="O18" i="2"/>
  <c r="O17" i="2"/>
  <c r="O16" i="2"/>
  <c r="O15" i="2"/>
  <c r="O14" i="2"/>
  <c r="O31" i="1"/>
  <c r="N24" i="1"/>
  <c r="M27" i="1" s="1"/>
  <c r="M24" i="1"/>
  <c r="O23" i="1"/>
  <c r="O22" i="1"/>
  <c r="O21" i="1"/>
  <c r="O20" i="1"/>
  <c r="O19" i="1"/>
  <c r="O18" i="1"/>
  <c r="O17" i="1"/>
  <c r="O16" i="1"/>
  <c r="O15" i="1"/>
  <c r="O14" i="1"/>
  <c r="O24" i="1" l="1"/>
  <c r="K26" i="1" s="1"/>
  <c r="O24" i="2"/>
  <c r="M26" i="2"/>
  <c r="O26" i="2" s="1"/>
  <c r="M30" i="2" s="1"/>
  <c r="O30" i="2" s="1"/>
  <c r="O32" i="2" s="1"/>
  <c r="K26" i="2"/>
  <c r="M26" i="1" l="1"/>
  <c r="O26" i="1" s="1"/>
  <c r="M30" i="1" s="1"/>
  <c r="O30" i="1" s="1"/>
  <c r="O32" i="1" s="1"/>
</calcChain>
</file>

<file path=xl/sharedStrings.xml><?xml version="1.0" encoding="utf-8"?>
<sst xmlns="http://schemas.openxmlformats.org/spreadsheetml/2006/main" count="260" uniqueCount="69">
  <si>
    <t>ส่วนที่ 2  แบบกำหนดและประเมินผลสัมฤทธิ์ของงาน</t>
  </si>
  <si>
    <t>ชื่อผู้รับการประเมิน................</t>
  </si>
  <si>
    <t>ลงนาม.........................................</t>
  </si>
  <si>
    <t>ตำแหน่ง    ..........................</t>
  </si>
  <si>
    <t>หน่วยงาน...............................</t>
  </si>
  <si>
    <t>ชื่อผู้บังคับบัญชา / ผู้ประเมิน ................</t>
  </si>
  <si>
    <t>ลงนาม .........................................</t>
  </si>
  <si>
    <t>ตัวชี้วัดผลงาน</t>
  </si>
  <si>
    <t>แหล่งที่มาของตัวชี้วัด</t>
  </si>
  <si>
    <t>คะแนนตามระดับค่าเป้าหมาย</t>
  </si>
  <si>
    <t>KPIs</t>
  </si>
  <si>
    <t>คำรับรอง/ยุทธศาสตร์กรม</t>
  </si>
  <si>
    <t xml:space="preserve"> ยุทธศาสตร์หน่วยงาน</t>
  </si>
  <si>
    <t>คลังตัวชี้วัด</t>
  </si>
  <si>
    <t>PMQA กระบวนงานสร้างคุณค่า/HA/ISO</t>
  </si>
  <si>
    <t xml:space="preserve">PMQA กระบวนงานสนับสนุน/HA/ISO </t>
  </si>
  <si>
    <t>ภารกิจ</t>
  </si>
  <si>
    <t>(1) ต้อง</t>
  </si>
  <si>
    <t>(2) ต่ำกว่า</t>
  </si>
  <si>
    <t>(3)บรรลุตาม</t>
  </si>
  <si>
    <t>(4) เกินกว่า</t>
  </si>
  <si>
    <t>(5)ดีเด่น</t>
  </si>
  <si>
    <t>คะแนน (ก)</t>
  </si>
  <si>
    <t>น้ำหนัก (ข)</t>
  </si>
  <si>
    <t>คะแนนรวม</t>
  </si>
  <si>
    <t>ปรับปรุง</t>
  </si>
  <si>
    <t>ที่คาดหวัง</t>
  </si>
  <si>
    <t>ผลการ</t>
  </si>
  <si>
    <t>(ก) x (ข)</t>
  </si>
  <si>
    <t>ปฏิบัติงาน)</t>
  </si>
  <si>
    <t>/</t>
  </si>
  <si>
    <t>2. ระดับความสำเร็จในการรักษาระดับคุณภาพ ISO 9001:2008</t>
  </si>
  <si>
    <t>3.ร้อยละของผลการประเมินคุณภาพทางการพยาบาล
ของหอผู้ป่วย/แผนกผู้ป่วย</t>
  </si>
  <si>
    <t xml:space="preserve">  /</t>
  </si>
  <si>
    <t>4.ร้อยละของผู้ป่วยจิตเวชไม่กลับมารักษาซ้ำในโรงพยาบาลภายใน 28 วันโดยไม่ได้วางแผน</t>
  </si>
  <si>
    <t>5.ร้อยละความสมบูรณ์ของเวชระเบียน
ทางการพยาบาล</t>
  </si>
  <si>
    <t>6.อัตราความผิดพลาดในการบริหารยาผู้ป่วยใน</t>
  </si>
  <si>
    <t>7.ประสิทธิภาพการใช้กระบวนการพยาบาลและบันทึกทางการพยาบาล</t>
  </si>
  <si>
    <t>8.  จำนวนครั้งของการส่งเรื่องเล่า/คู่มือแผ่นพับ</t>
  </si>
  <si>
    <t>9.  จำนวนชั่วโมงของบุคลากรที่ได้รับการพัฒนา</t>
  </si>
  <si>
    <t>10.  จำนวนครั้งของการรายงานความเสี่ยง</t>
  </si>
  <si>
    <t>ผลรวม</t>
  </si>
  <si>
    <t>ใช้สูตรคำนวณดังนี้</t>
  </si>
  <si>
    <t>จำนวนระดับค่าเป้าหมาย x (ผลรวมของนำหนักของตัวชี้วัดทุกข้อ)</t>
  </si>
  <si>
    <t>ทำให้เป็นร้อยละด้วยการคูณ 100</t>
  </si>
  <si>
    <t>หลังจากนั้นจึงนำไปถ่วงน้ำหนักตามที่กำหนด และรวมคะแนนกับส่วนอื่น</t>
  </si>
  <si>
    <t xml:space="preserve">คะแนนตัวชี้วัด  </t>
  </si>
  <si>
    <t>คะแนนสมรรถนะ</t>
  </si>
  <si>
    <t>รอบการประเมิน        ครั้งที่ 1</t>
  </si>
  <si>
    <t>ชื่อผู้รับการประเมิน..........................</t>
  </si>
  <si>
    <t>ตำแหน่ง..........................</t>
  </si>
  <si>
    <t>ชื่อผู้บังคับบัญชา / ผู้ประเมิน .....................</t>
  </si>
  <si>
    <t>1.  ระดับความสำเร็จของโรงพยาบาล สถาบันฯ        ที่ได้รับการพัฒนาตามขั้นตอนการรับรองคุณภาพมาตรฐาน HA</t>
  </si>
  <si>
    <t xml:space="preserve">หมายเหตุ: ให้มีตัวชี้วัดที่ได้รับการถ่ายทอด ไม่น้อยกว่า 3 ตัว และให้กำหนดน้ำหนักตัวชี้วัดทุกประเภทเท่ากัน โดยกำหนดน้ำหนักแต่ละตัวชี้วัดเท่ากับ 1 </t>
  </si>
  <si>
    <t xml:space="preserve"> (2) ยุทธศาสตร์หน่วยงาน</t>
  </si>
  <si>
    <t>(3) คำรับรอง/ยุทธศาสตร์กรม</t>
  </si>
  <si>
    <t>(1) คลังตัวชี้วัด</t>
  </si>
  <si>
    <t xml:space="preserve">(1) PMQA กระบวนงานสนับสนุน/HA/ISO </t>
  </si>
  <si>
    <t>(1) PMQA กระบวนงานสร้างคุณค่า/HA/ISO</t>
  </si>
  <si>
    <t xml:space="preserve">                ให้กำหนดน้ำหนักตัวชี้วัดทุกประเภทเท่ากัน โดยกำหนดน้ำหนักแตะละตัวชี้วัดเท่ากับ 1              </t>
  </si>
  <si>
    <t>(1) ภารกิจ</t>
  </si>
  <si>
    <t>1 ตุลาคม 2561 ถึง 31 มีนาคม 2562</t>
  </si>
  <si>
    <t>5*10</t>
  </si>
  <si>
    <t>รอบการประเมิน      ครั้งที่ 1       ครั้งที่ 2</t>
  </si>
  <si>
    <t>1.  ค่าคะแนนตามเกณฑ์การประเมินคุณธรรมและความโปร่งใสในการดำเนินงานของหน่วยงานในสังกัดกรมสุขภาพจิต (ITA)</t>
  </si>
  <si>
    <t>5*14</t>
  </si>
  <si>
    <t xml:space="preserve">                ให้กำหนดน้ำหนักตัวชี้วัดตามแหล่งที่มาของตัวชี้วัดตามตัวอย่างที่กำหนดให้</t>
  </si>
  <si>
    <r>
      <rPr>
        <b/>
        <sz val="16"/>
        <color rgb="FFFF0000"/>
        <rFont val="TH SarabunPSK"/>
        <family val="2"/>
      </rPr>
      <t>หมายเหตุ :</t>
    </r>
    <r>
      <rPr>
        <sz val="16"/>
        <color rgb="FFFF0000"/>
        <rFont val="TH SarabunPSK"/>
        <family val="2"/>
      </rPr>
      <t xml:space="preserve"> ข้าราชการระดับหัวหน้าฝ่าย/กลุ่มงาน และหรืองาน ให้มีตัวชี้วัดที่ได้รับการถ่ายทอด ไม่น้อยกว่า 7 ตัว</t>
    </r>
  </si>
  <si>
    <r>
      <rPr>
        <b/>
        <sz val="16"/>
        <color rgb="FFFF0000"/>
        <rFont val="TH SarabunPSK"/>
        <family val="2"/>
      </rPr>
      <t xml:space="preserve">หมายเหตุ : </t>
    </r>
    <r>
      <rPr>
        <sz val="16"/>
        <color rgb="FFFF0000"/>
        <rFont val="TH SarabunPSK"/>
        <family val="2"/>
      </rPr>
      <t>ข้าราชการระดับผู้ปฏิบัติงาน ให้มีตัวชี้วัดที่ได้รับการถ่ายทอด ไม่น้อยกว่า 5 ตัว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</si>
</sst>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0.000"/>
  </numFmts>
  <fonts count="13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0" fontId="3" fillId="0" borderId="0" xfId="1" applyFont="1"/>
    <xf numFmtId="0" fontId="4" fillId="0" borderId="1" xfId="1" applyFont="1" applyBorder="1" applyAlignment="1">
      <alignment horizontal="center"/>
    </xf>
    <xf numFmtId="0" fontId="0" fillId="0" borderId="0" xfId="0" applyAlignment="1"/>
    <xf numFmtId="0" fontId="4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5" xfId="1" applyFont="1" applyBorder="1" applyAlignment="1"/>
    <xf numFmtId="0" fontId="5" fillId="0" borderId="6" xfId="1" applyFont="1" applyBorder="1" applyAlignment="1">
      <alignment horizontal="center"/>
    </xf>
    <xf numFmtId="0" fontId="5" fillId="0" borderId="6" xfId="1" applyFont="1" applyBorder="1" applyAlignment="1"/>
    <xf numFmtId="0" fontId="4" fillId="0" borderId="8" xfId="1" applyFont="1" applyBorder="1" applyAlignment="1"/>
    <xf numFmtId="0" fontId="5" fillId="0" borderId="9" xfId="1" applyFont="1" applyBorder="1" applyAlignment="1"/>
    <xf numFmtId="0" fontId="4" fillId="0" borderId="10" xfId="0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1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1" applyFont="1" applyBorder="1" applyAlignment="1">
      <alignment vertical="center" wrapText="1"/>
    </xf>
    <xf numFmtId="0" fontId="4" fillId="0" borderId="10" xfId="2" applyFont="1" applyFill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0" borderId="12" xfId="1" applyFont="1" applyBorder="1"/>
    <xf numFmtId="0" fontId="3" fillId="0" borderId="0" xfId="1" applyFont="1" applyBorder="1"/>
    <xf numFmtId="0" fontId="3" fillId="0" borderId="11" xfId="1" applyFont="1" applyBorder="1" applyAlignment="1">
      <alignment horizontal="center"/>
    </xf>
    <xf numFmtId="187" fontId="2" fillId="0" borderId="13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4" xfId="1" applyFont="1" applyBorder="1"/>
    <xf numFmtId="0" fontId="3" fillId="0" borderId="13" xfId="1" applyFont="1" applyBorder="1"/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3" fillId="0" borderId="3" xfId="1" applyFont="1" applyBorder="1"/>
    <xf numFmtId="0" fontId="3" fillId="0" borderId="4" xfId="1" applyFont="1" applyBorder="1"/>
    <xf numFmtId="0" fontId="3" fillId="0" borderId="15" xfId="1" applyFont="1" applyBorder="1"/>
    <xf numFmtId="0" fontId="7" fillId="0" borderId="0" xfId="0" applyFont="1"/>
    <xf numFmtId="0" fontId="3" fillId="0" borderId="1" xfId="1" applyFont="1" applyBorder="1" applyAlignment="1">
      <alignment horizontal="center"/>
    </xf>
    <xf numFmtId="0" fontId="7" fillId="0" borderId="0" xfId="0" applyFont="1" applyAlignment="1"/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5" xfId="1" applyFont="1" applyBorder="1" applyAlignment="1"/>
    <xf numFmtId="0" fontId="3" fillId="0" borderId="6" xfId="1" applyFont="1" applyBorder="1" applyAlignment="1">
      <alignment horizontal="center"/>
    </xf>
    <xf numFmtId="0" fontId="3" fillId="0" borderId="6" xfId="1" applyFont="1" applyBorder="1" applyAlignment="1"/>
    <xf numFmtId="0" fontId="3" fillId="0" borderId="8" xfId="1" applyFont="1" applyBorder="1" applyAlignment="1"/>
    <xf numFmtId="0" fontId="3" fillId="0" borderId="9" xfId="1" applyFont="1" applyBorder="1" applyAlignment="1"/>
    <xf numFmtId="0" fontId="3" fillId="0" borderId="10" xfId="1" applyFont="1" applyBorder="1" applyAlignment="1">
      <alignment horizontal="center" vertical="center"/>
    </xf>
    <xf numFmtId="0" fontId="3" fillId="0" borderId="16" xfId="1" applyFont="1" applyBorder="1"/>
    <xf numFmtId="0" fontId="2" fillId="0" borderId="16" xfId="1" applyFont="1" applyBorder="1"/>
    <xf numFmtId="0" fontId="7" fillId="0" borderId="10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7" xfId="1" applyFont="1" applyBorder="1" applyAlignment="1">
      <alignment horizontal="center"/>
    </xf>
    <xf numFmtId="0" fontId="9" fillId="0" borderId="6" xfId="1" applyFont="1" applyBorder="1" applyAlignment="1">
      <alignment horizontal="left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1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188" fontId="3" fillId="0" borderId="16" xfId="1" applyNumberFormat="1" applyFont="1" applyBorder="1"/>
    <xf numFmtId="188" fontId="3" fillId="0" borderId="17" xfId="1" applyNumberFormat="1" applyFont="1" applyBorder="1"/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12" fillId="0" borderId="0" xfId="0" applyFont="1"/>
    <xf numFmtId="0" fontId="3" fillId="0" borderId="17" xfId="1" applyFont="1" applyBorder="1"/>
    <xf numFmtId="0" fontId="2" fillId="0" borderId="5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 textRotation="90" shrinkToFit="1"/>
    </xf>
    <xf numFmtId="0" fontId="7" fillId="0" borderId="6" xfId="0" applyFont="1" applyBorder="1" applyAlignment="1">
      <alignment textRotation="90"/>
    </xf>
    <xf numFmtId="0" fontId="7" fillId="0" borderId="9" xfId="0" applyFont="1" applyBorder="1" applyAlignment="1">
      <alignment textRotation="90"/>
    </xf>
    <xf numFmtId="0" fontId="3" fillId="0" borderId="7" xfId="1" applyFont="1" applyBorder="1" applyAlignment="1">
      <alignment horizontal="center" vertical="center" textRotation="90" shrinkToFit="1"/>
    </xf>
    <xf numFmtId="0" fontId="7" fillId="0" borderId="6" xfId="0" applyFont="1" applyBorder="1" applyAlignment="1">
      <alignment vertical="center" textRotation="90"/>
    </xf>
    <xf numFmtId="0" fontId="7" fillId="0" borderId="9" xfId="0" applyFont="1" applyBorder="1" applyAlignment="1">
      <alignment vertical="center" textRotation="90"/>
    </xf>
    <xf numFmtId="0" fontId="3" fillId="0" borderId="0" xfId="1" applyFont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1" fillId="0" borderId="6" xfId="1" applyFont="1" applyBorder="1" applyAlignment="1">
      <alignment horizontal="center" textRotation="90" shrinkToFit="1"/>
    </xf>
    <xf numFmtId="0" fontId="11" fillId="0" borderId="6" xfId="0" applyFont="1" applyBorder="1" applyAlignment="1">
      <alignment textRotation="90"/>
    </xf>
    <xf numFmtId="0" fontId="11" fillId="0" borderId="9" xfId="0" applyFont="1" applyBorder="1" applyAlignment="1">
      <alignment textRotation="90"/>
    </xf>
    <xf numFmtId="0" fontId="11" fillId="0" borderId="7" xfId="1" applyFont="1" applyBorder="1" applyAlignment="1">
      <alignment horizontal="center" vertical="center" textRotation="90" shrinkToFit="1"/>
    </xf>
    <xf numFmtId="0" fontId="11" fillId="0" borderId="6" xfId="0" applyFont="1" applyBorder="1" applyAlignment="1">
      <alignment vertical="center" textRotation="90"/>
    </xf>
    <xf numFmtId="0" fontId="11" fillId="0" borderId="9" xfId="0" applyFont="1" applyBorder="1" applyAlignment="1">
      <alignment vertical="center" textRotation="90"/>
    </xf>
    <xf numFmtId="0" fontId="4" fillId="0" borderId="6" xfId="1" applyFont="1" applyBorder="1" applyAlignment="1">
      <alignment horizontal="center" textRotation="90" shrinkToFit="1"/>
    </xf>
    <xf numFmtId="0" fontId="6" fillId="0" borderId="6" xfId="0" applyFont="1" applyBorder="1" applyAlignment="1">
      <alignment textRotation="90"/>
    </xf>
    <xf numFmtId="0" fontId="6" fillId="0" borderId="9" xfId="0" applyFont="1" applyBorder="1" applyAlignment="1">
      <alignment textRotation="90"/>
    </xf>
    <xf numFmtId="0" fontId="4" fillId="0" borderId="7" xfId="1" applyFont="1" applyBorder="1" applyAlignment="1">
      <alignment horizontal="center" vertical="center" textRotation="90" shrinkToFit="1"/>
    </xf>
    <xf numFmtId="0" fontId="6" fillId="0" borderId="6" xfId="0" applyFont="1" applyBorder="1" applyAlignment="1">
      <alignment vertical="center" textRotation="90"/>
    </xf>
    <xf numFmtId="0" fontId="6" fillId="0" borderId="9" xfId="0" applyFont="1" applyBorder="1" applyAlignment="1">
      <alignment vertical="center" textRotation="90"/>
    </xf>
  </cellXfs>
  <cellStyles count="7">
    <cellStyle name="Normal" xfId="0" builtinId="0"/>
    <cellStyle name="เครื่องหมายจุลภาค 2" xfId="3"/>
    <cellStyle name="ปกติ 2" xfId="4"/>
    <cellStyle name="ปกติ 2 2" xfId="2"/>
    <cellStyle name="ปกติ 3" xfId="5"/>
    <cellStyle name="ปกติ 4" xfId="6"/>
    <cellStyle name="ปกติ_แบบสรุปผลการประเมินผลการปฏิบัติราชการ ปี 52 (กรองทอง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</xdr:row>
      <xdr:rowOff>76200</xdr:rowOff>
    </xdr:from>
    <xdr:to>
      <xdr:col>7</xdr:col>
      <xdr:colOff>228600</xdr:colOff>
      <xdr:row>1</xdr:row>
      <xdr:rowOff>276225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448175" y="1114425"/>
          <a:ext cx="1428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1</xdr:row>
      <xdr:rowOff>57150</xdr:rowOff>
    </xdr:from>
    <xdr:to>
      <xdr:col>7</xdr:col>
      <xdr:colOff>247650</xdr:colOff>
      <xdr:row>1</xdr:row>
      <xdr:rowOff>257175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486275" y="1095375"/>
          <a:ext cx="1238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</xdr:rowOff>
    </xdr:from>
    <xdr:to>
      <xdr:col>0</xdr:col>
      <xdr:colOff>838200</xdr:colOff>
      <xdr:row>0</xdr:row>
      <xdr:rowOff>895351</xdr:rowOff>
    </xdr:to>
    <xdr:pic>
      <xdr:nvPicPr>
        <xdr:cNvPr id="4" name="Picture 1" descr="โลโก้กรม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382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19051</xdr:colOff>
      <xdr:row>0</xdr:row>
      <xdr:rowOff>295275</xdr:rowOff>
    </xdr:from>
    <xdr:ext cx="2686050" cy="432811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76901" y="295275"/>
          <a:ext cx="2686050" cy="432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ตัวอย่างแบบฟอร์มตัวชี้วัดพนักงานกระทรวงฯ</a:t>
          </a:r>
          <a:endParaRPr lang="th-TH">
            <a:solidFill>
              <a:srgbClr val="FF0000"/>
            </a:solidFill>
            <a:effectLst/>
          </a:endParaRPr>
        </a:p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</xdr:row>
      <xdr:rowOff>76200</xdr:rowOff>
    </xdr:from>
    <xdr:to>
      <xdr:col>7</xdr:col>
      <xdr:colOff>228600</xdr:colOff>
      <xdr:row>1</xdr:row>
      <xdr:rowOff>276225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448175" y="1114425"/>
          <a:ext cx="1428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1</xdr:row>
      <xdr:rowOff>57150</xdr:rowOff>
    </xdr:from>
    <xdr:to>
      <xdr:col>7</xdr:col>
      <xdr:colOff>247650</xdr:colOff>
      <xdr:row>1</xdr:row>
      <xdr:rowOff>257175</xdr:rowOff>
    </xdr:to>
    <xdr:sp macro="" textlink="">
      <xdr:nvSpPr>
        <xdr:cNvPr id="4" name="Line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4486275" y="1095375"/>
          <a:ext cx="1238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</xdr:rowOff>
    </xdr:from>
    <xdr:to>
      <xdr:col>0</xdr:col>
      <xdr:colOff>838200</xdr:colOff>
      <xdr:row>0</xdr:row>
      <xdr:rowOff>895351</xdr:rowOff>
    </xdr:to>
    <xdr:pic>
      <xdr:nvPicPr>
        <xdr:cNvPr id="5" name="Picture 1" descr="โลโก้กรม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382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209550</xdr:colOff>
      <xdr:row>0</xdr:row>
      <xdr:rowOff>285750</xdr:rowOff>
    </xdr:from>
    <xdr:to>
      <xdr:col>14</xdr:col>
      <xdr:colOff>104775</xdr:colOff>
      <xdr:row>0</xdr:row>
      <xdr:rowOff>666750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400675" y="285750"/>
          <a:ext cx="26193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ตัวอย่างแบบฟอร์มตัวชี้วัดพนักงานราชการ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838200</xdr:colOff>
      <xdr:row>0</xdr:row>
      <xdr:rowOff>895351</xdr:rowOff>
    </xdr:to>
    <xdr:pic>
      <xdr:nvPicPr>
        <xdr:cNvPr id="5" name="Picture 1" descr="โลโก้กรม.jpg">
          <a:extLst>
            <a:ext uri="{FF2B5EF4-FFF2-40B4-BE49-F238E27FC236}">
              <a16:creationId xmlns="" xmlns:a16="http://schemas.microsoft.com/office/drawing/2014/main" id="{66115BEA-A8C6-48A7-8D7F-6B8B5B51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382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200025</xdr:colOff>
      <xdr:row>0</xdr:row>
      <xdr:rowOff>304800</xdr:rowOff>
    </xdr:from>
    <xdr:ext cx="2524125" cy="432811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B014D6D1-FE83-4068-9B50-EB73111363E0}"/>
            </a:ext>
          </a:extLst>
        </xdr:cNvPr>
        <xdr:cNvSpPr txBox="1"/>
      </xdr:nvSpPr>
      <xdr:spPr>
        <a:xfrm>
          <a:off x="5869305" y="304800"/>
          <a:ext cx="2524125" cy="432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ตัวอย่างแบบฟอร์มตัวชี้วัดของข้าราชการระดับหัวหน้าฝ่าย/กลุ่มงานและหรืองาน</a:t>
          </a:r>
        </a:p>
      </xdr:txBody>
    </xdr:sp>
    <xdr:clientData/>
  </xdr:oneCellAnchor>
  <xdr:twoCellAnchor>
    <xdr:from>
      <xdr:col>12</xdr:col>
      <xdr:colOff>19050</xdr:colOff>
      <xdr:row>1</xdr:row>
      <xdr:rowOff>38100</xdr:rowOff>
    </xdr:from>
    <xdr:to>
      <xdr:col>12</xdr:col>
      <xdr:colOff>171450</xdr:colOff>
      <xdr:row>1</xdr:row>
      <xdr:rowOff>238125</xdr:rowOff>
    </xdr:to>
    <xdr:sp macro="" textlink="">
      <xdr:nvSpPr>
        <xdr:cNvPr id="13" name="Rectangle 2">
          <a:extLst>
            <a:ext uri="{FF2B5EF4-FFF2-40B4-BE49-F238E27FC236}">
              <a16:creationId xmlns="" xmlns:a16="http://schemas.microsoft.com/office/drawing/2014/main" id="{ECB35285-4751-4428-953A-13985F2D4F8C}"/>
            </a:ext>
          </a:extLst>
        </xdr:cNvPr>
        <xdr:cNvSpPr>
          <a:spLocks noChangeArrowheads="1"/>
        </xdr:cNvSpPr>
      </xdr:nvSpPr>
      <xdr:spPr bwMode="auto">
        <a:xfrm>
          <a:off x="6648450" y="1076325"/>
          <a:ext cx="1524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0</xdr:row>
      <xdr:rowOff>962024</xdr:rowOff>
    </xdr:from>
    <xdr:to>
      <xdr:col>12</xdr:col>
      <xdr:colOff>209550</xdr:colOff>
      <xdr:row>1</xdr:row>
      <xdr:rowOff>238124</xdr:rowOff>
    </xdr:to>
    <xdr:sp macro="" textlink="">
      <xdr:nvSpPr>
        <xdr:cNvPr id="14" name="Line 4">
          <a:extLst>
            <a:ext uri="{FF2B5EF4-FFF2-40B4-BE49-F238E27FC236}">
              <a16:creationId xmlns="" xmlns:a16="http://schemas.microsoft.com/office/drawing/2014/main" id="{4C73B398-FDA1-44D6-B46A-B2993531109F}"/>
            </a:ext>
          </a:extLst>
        </xdr:cNvPr>
        <xdr:cNvSpPr>
          <a:spLocks noChangeShapeType="1"/>
        </xdr:cNvSpPr>
      </xdr:nvSpPr>
      <xdr:spPr bwMode="auto">
        <a:xfrm flipV="1">
          <a:off x="6648450" y="962024"/>
          <a:ext cx="1905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123825</xdr:colOff>
      <xdr:row>1</xdr:row>
      <xdr:rowOff>47625</xdr:rowOff>
    </xdr:from>
    <xdr:to>
      <xdr:col>13</xdr:col>
      <xdr:colOff>276225</xdr:colOff>
      <xdr:row>1</xdr:row>
      <xdr:rowOff>247650</xdr:rowOff>
    </xdr:to>
    <xdr:sp macro="" textlink="">
      <xdr:nvSpPr>
        <xdr:cNvPr id="15" name="Rectangle 2">
          <a:extLst>
            <a:ext uri="{FF2B5EF4-FFF2-40B4-BE49-F238E27FC236}">
              <a16:creationId xmlns="" xmlns:a16="http://schemas.microsoft.com/office/drawing/2014/main" id="{ECB35285-4751-4428-953A-13985F2D4F8C}"/>
            </a:ext>
          </a:extLst>
        </xdr:cNvPr>
        <xdr:cNvSpPr>
          <a:spLocks noChangeArrowheads="1"/>
        </xdr:cNvSpPr>
      </xdr:nvSpPr>
      <xdr:spPr bwMode="auto">
        <a:xfrm>
          <a:off x="7353300" y="1085850"/>
          <a:ext cx="1524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838200</xdr:colOff>
      <xdr:row>0</xdr:row>
      <xdr:rowOff>895351</xdr:rowOff>
    </xdr:to>
    <xdr:pic>
      <xdr:nvPicPr>
        <xdr:cNvPr id="5" name="Picture 1" descr="โลโก้กรม.jp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382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200025</xdr:colOff>
      <xdr:row>0</xdr:row>
      <xdr:rowOff>304800</xdr:rowOff>
    </xdr:from>
    <xdr:ext cx="2524125" cy="432811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869305" y="304800"/>
          <a:ext cx="2524125" cy="432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ตัวอย่างแบบฟอร์มตัวชี้วัดของข้าราชการ ระดับผู้ปฏิบัติงาน</a:t>
          </a:r>
        </a:p>
      </xdr:txBody>
    </xdr:sp>
    <xdr:clientData/>
  </xdr:oneCellAnchor>
  <xdr:twoCellAnchor>
    <xdr:from>
      <xdr:col>12</xdr:col>
      <xdr:colOff>19050</xdr:colOff>
      <xdr:row>1</xdr:row>
      <xdr:rowOff>38100</xdr:rowOff>
    </xdr:from>
    <xdr:to>
      <xdr:col>12</xdr:col>
      <xdr:colOff>171450</xdr:colOff>
      <xdr:row>1</xdr:row>
      <xdr:rowOff>238125</xdr:rowOff>
    </xdr:to>
    <xdr:sp macro="" textlink="">
      <xdr:nvSpPr>
        <xdr:cNvPr id="13" name="Rectangle 2">
          <a:extLst>
            <a:ext uri="{FF2B5EF4-FFF2-40B4-BE49-F238E27FC236}">
              <a16:creationId xmlns="" xmlns:a16="http://schemas.microsoft.com/office/drawing/2014/main" id="{ECB35285-4751-4428-953A-13985F2D4F8C}"/>
            </a:ext>
          </a:extLst>
        </xdr:cNvPr>
        <xdr:cNvSpPr>
          <a:spLocks noChangeArrowheads="1"/>
        </xdr:cNvSpPr>
      </xdr:nvSpPr>
      <xdr:spPr bwMode="auto">
        <a:xfrm>
          <a:off x="6648450" y="1076325"/>
          <a:ext cx="1524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0</xdr:row>
      <xdr:rowOff>962024</xdr:rowOff>
    </xdr:from>
    <xdr:to>
      <xdr:col>12</xdr:col>
      <xdr:colOff>209550</xdr:colOff>
      <xdr:row>1</xdr:row>
      <xdr:rowOff>238124</xdr:rowOff>
    </xdr:to>
    <xdr:sp macro="" textlink="">
      <xdr:nvSpPr>
        <xdr:cNvPr id="17" name="Line 4">
          <a:extLst>
            <a:ext uri="{FF2B5EF4-FFF2-40B4-BE49-F238E27FC236}">
              <a16:creationId xmlns="" xmlns:a16="http://schemas.microsoft.com/office/drawing/2014/main" id="{4C73B398-FDA1-44D6-B46A-B2993531109F}"/>
            </a:ext>
          </a:extLst>
        </xdr:cNvPr>
        <xdr:cNvSpPr>
          <a:spLocks noChangeShapeType="1"/>
        </xdr:cNvSpPr>
      </xdr:nvSpPr>
      <xdr:spPr bwMode="auto">
        <a:xfrm flipV="1">
          <a:off x="6648450" y="962024"/>
          <a:ext cx="1905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123825</xdr:colOff>
      <xdr:row>1</xdr:row>
      <xdr:rowOff>47625</xdr:rowOff>
    </xdr:from>
    <xdr:to>
      <xdr:col>13</xdr:col>
      <xdr:colOff>276225</xdr:colOff>
      <xdr:row>1</xdr:row>
      <xdr:rowOff>247650</xdr:rowOff>
    </xdr:to>
    <xdr:sp macro="" textlink="">
      <xdr:nvSpPr>
        <xdr:cNvPr id="19" name="Rectangle 2">
          <a:extLst>
            <a:ext uri="{FF2B5EF4-FFF2-40B4-BE49-F238E27FC236}">
              <a16:creationId xmlns="" xmlns:a16="http://schemas.microsoft.com/office/drawing/2014/main" id="{ECB35285-4751-4428-953A-13985F2D4F8C}"/>
            </a:ext>
          </a:extLst>
        </xdr:cNvPr>
        <xdr:cNvSpPr>
          <a:spLocks noChangeArrowheads="1"/>
        </xdr:cNvSpPr>
      </xdr:nvSpPr>
      <xdr:spPr bwMode="auto">
        <a:xfrm>
          <a:off x="7353300" y="1085850"/>
          <a:ext cx="1524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4"/>
  <sheetViews>
    <sheetView topLeftCell="A4" workbookViewId="0">
      <selection activeCell="A34" sqref="A34:XFD34"/>
    </sheetView>
  </sheetViews>
  <sheetFormatPr defaultColWidth="9" defaultRowHeight="24" x14ac:dyDescent="0.55000000000000004"/>
  <cols>
    <col min="1" max="1" width="34" style="37" customWidth="1"/>
    <col min="2" max="7" width="3.875" style="37" customWidth="1"/>
    <col min="8" max="13" width="8" style="37" customWidth="1"/>
    <col min="14" max="14" width="9" style="37"/>
    <col min="15" max="15" width="7.75" style="37" customWidth="1"/>
    <col min="16" max="16384" width="9" style="37"/>
  </cols>
  <sheetData>
    <row r="1" spans="1:15" ht="81.75" customHeight="1" x14ac:dyDescent="0.55000000000000004"/>
    <row r="2" spans="1:15" x14ac:dyDescent="0.55000000000000004">
      <c r="A2" s="1" t="s">
        <v>0</v>
      </c>
      <c r="B2" s="1"/>
      <c r="C2" s="2"/>
      <c r="D2" s="3"/>
      <c r="E2" s="78" t="s">
        <v>48</v>
      </c>
      <c r="F2" s="78"/>
      <c r="G2" s="78"/>
      <c r="H2" s="78"/>
      <c r="I2" s="78"/>
      <c r="J2" s="78"/>
      <c r="K2" s="37" t="s">
        <v>61</v>
      </c>
      <c r="O2" s="3"/>
    </row>
    <row r="3" spans="1:15" x14ac:dyDescent="0.55000000000000004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55000000000000004">
      <c r="A4" s="3" t="s">
        <v>49</v>
      </c>
      <c r="B4" s="2"/>
      <c r="C4" s="2"/>
      <c r="D4" s="3"/>
      <c r="E4" s="3"/>
      <c r="F4" s="3"/>
      <c r="G4" s="3"/>
      <c r="H4" s="3"/>
      <c r="I4" s="3"/>
      <c r="J4" s="2"/>
      <c r="K4" s="3"/>
      <c r="L4" s="3" t="s">
        <v>2</v>
      </c>
      <c r="N4" s="3"/>
      <c r="O4" s="3"/>
    </row>
    <row r="5" spans="1:15" x14ac:dyDescent="0.55000000000000004">
      <c r="A5" s="3" t="s">
        <v>50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55000000000000004">
      <c r="A6" s="3" t="s">
        <v>4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55000000000000004">
      <c r="A7" s="3" t="s">
        <v>51</v>
      </c>
      <c r="B7" s="2"/>
      <c r="C7" s="2"/>
      <c r="D7" s="3"/>
      <c r="E7" s="3"/>
      <c r="F7" s="3"/>
      <c r="G7" s="3"/>
      <c r="H7" s="3"/>
      <c r="I7" s="2"/>
      <c r="J7" s="3"/>
      <c r="K7" s="3"/>
      <c r="L7" s="3" t="s">
        <v>6</v>
      </c>
      <c r="N7" s="3"/>
      <c r="O7" s="3"/>
    </row>
    <row r="8" spans="1:15" x14ac:dyDescent="0.5500000000000000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9" customFormat="1" x14ac:dyDescent="0.55000000000000004">
      <c r="A9" s="38" t="s">
        <v>7</v>
      </c>
      <c r="B9" s="79" t="s">
        <v>8</v>
      </c>
      <c r="C9" s="80"/>
      <c r="D9" s="80"/>
      <c r="E9" s="80"/>
      <c r="F9" s="80"/>
      <c r="G9" s="81"/>
      <c r="H9" s="79" t="s">
        <v>9</v>
      </c>
      <c r="I9" s="80"/>
      <c r="J9" s="80"/>
      <c r="K9" s="80"/>
      <c r="L9" s="80"/>
      <c r="M9" s="80"/>
      <c r="N9" s="80"/>
      <c r="O9" s="81"/>
    </row>
    <row r="10" spans="1:15" s="39" customFormat="1" ht="21" customHeight="1" x14ac:dyDescent="0.55000000000000004">
      <c r="A10" s="40" t="s">
        <v>10</v>
      </c>
      <c r="B10" s="82" t="s">
        <v>11</v>
      </c>
      <c r="C10" s="82" t="s">
        <v>12</v>
      </c>
      <c r="D10" s="85" t="s">
        <v>13</v>
      </c>
      <c r="E10" s="82" t="s">
        <v>14</v>
      </c>
      <c r="F10" s="82" t="s">
        <v>15</v>
      </c>
      <c r="G10" s="85" t="s">
        <v>16</v>
      </c>
      <c r="H10" s="41" t="s">
        <v>17</v>
      </c>
      <c r="I10" s="41" t="s">
        <v>18</v>
      </c>
      <c r="J10" s="41" t="s">
        <v>19</v>
      </c>
      <c r="K10" s="41" t="s">
        <v>20</v>
      </c>
      <c r="L10" s="41" t="s">
        <v>21</v>
      </c>
      <c r="M10" s="41" t="s">
        <v>22</v>
      </c>
      <c r="N10" s="55" t="s">
        <v>23</v>
      </c>
      <c r="O10" s="41" t="s">
        <v>24</v>
      </c>
    </row>
    <row r="11" spans="1:15" s="39" customFormat="1" x14ac:dyDescent="0.55000000000000004">
      <c r="A11" s="42"/>
      <c r="B11" s="83"/>
      <c r="C11" s="83"/>
      <c r="D11" s="86"/>
      <c r="E11" s="83"/>
      <c r="F11" s="83"/>
      <c r="G11" s="86"/>
      <c r="H11" s="43" t="s">
        <v>25</v>
      </c>
      <c r="I11" s="43" t="s">
        <v>26</v>
      </c>
      <c r="J11" s="43" t="s">
        <v>26</v>
      </c>
      <c r="K11" s="43" t="s">
        <v>26</v>
      </c>
      <c r="L11" s="44"/>
      <c r="M11" s="43" t="s">
        <v>27</v>
      </c>
      <c r="N11" s="56"/>
      <c r="O11" s="43" t="s">
        <v>28</v>
      </c>
    </row>
    <row r="12" spans="1:15" s="39" customFormat="1" x14ac:dyDescent="0.55000000000000004">
      <c r="A12" s="42"/>
      <c r="B12" s="83"/>
      <c r="C12" s="83"/>
      <c r="D12" s="86"/>
      <c r="E12" s="83"/>
      <c r="F12" s="83"/>
      <c r="G12" s="86"/>
      <c r="H12" s="43">
        <v>1</v>
      </c>
      <c r="I12" s="43">
        <v>2</v>
      </c>
      <c r="J12" s="43">
        <v>3</v>
      </c>
      <c r="K12" s="43">
        <v>4</v>
      </c>
      <c r="L12" s="43">
        <v>5</v>
      </c>
      <c r="M12" s="43" t="s">
        <v>29</v>
      </c>
      <c r="N12" s="56"/>
      <c r="O12" s="44"/>
    </row>
    <row r="13" spans="1:15" s="39" customFormat="1" x14ac:dyDescent="0.55000000000000004">
      <c r="A13" s="45"/>
      <c r="B13" s="84"/>
      <c r="C13" s="84"/>
      <c r="D13" s="87"/>
      <c r="E13" s="84"/>
      <c r="F13" s="84"/>
      <c r="G13" s="87"/>
      <c r="H13" s="46"/>
      <c r="I13" s="46"/>
      <c r="J13" s="46"/>
      <c r="K13" s="46"/>
      <c r="L13" s="46"/>
      <c r="M13" s="46"/>
      <c r="N13" s="57"/>
      <c r="O13" s="46"/>
    </row>
    <row r="14" spans="1:15" ht="59.25" customHeight="1" x14ac:dyDescent="0.55000000000000004">
      <c r="A14" s="13" t="s">
        <v>52</v>
      </c>
      <c r="B14" s="47"/>
      <c r="C14" s="47" t="s">
        <v>30</v>
      </c>
      <c r="D14" s="47"/>
      <c r="E14" s="47"/>
      <c r="F14" s="47"/>
      <c r="G14" s="47"/>
      <c r="H14" s="47">
        <v>1</v>
      </c>
      <c r="I14" s="47">
        <v>2</v>
      </c>
      <c r="J14" s="47">
        <v>3</v>
      </c>
      <c r="K14" s="47">
        <v>4</v>
      </c>
      <c r="L14" s="47">
        <v>5</v>
      </c>
      <c r="M14" s="47">
        <v>4</v>
      </c>
      <c r="N14" s="58">
        <v>1</v>
      </c>
      <c r="O14" s="47">
        <f t="shared" ref="O14:O23" si="0">M14*N14</f>
        <v>4</v>
      </c>
    </row>
    <row r="15" spans="1:15" ht="40.5" customHeight="1" x14ac:dyDescent="0.55000000000000004">
      <c r="A15" s="13" t="s">
        <v>31</v>
      </c>
      <c r="B15" s="47"/>
      <c r="C15" s="47" t="s">
        <v>30</v>
      </c>
      <c r="D15" s="47"/>
      <c r="E15" s="47"/>
      <c r="F15" s="47"/>
      <c r="G15" s="47"/>
      <c r="H15" s="47">
        <v>1</v>
      </c>
      <c r="I15" s="47">
        <v>2</v>
      </c>
      <c r="J15" s="47">
        <v>3</v>
      </c>
      <c r="K15" s="47">
        <v>4</v>
      </c>
      <c r="L15" s="47">
        <v>5</v>
      </c>
      <c r="M15" s="47">
        <v>4</v>
      </c>
      <c r="N15" s="58">
        <v>1</v>
      </c>
      <c r="O15" s="47">
        <f t="shared" si="0"/>
        <v>4</v>
      </c>
    </row>
    <row r="16" spans="1:15" ht="49.5" customHeight="1" x14ac:dyDescent="0.55000000000000004">
      <c r="A16" s="15" t="s">
        <v>32</v>
      </c>
      <c r="B16" s="47"/>
      <c r="C16" s="47"/>
      <c r="D16" s="47" t="s">
        <v>33</v>
      </c>
      <c r="E16" s="47"/>
      <c r="F16" s="47"/>
      <c r="G16" s="47"/>
      <c r="H16" s="47">
        <v>70</v>
      </c>
      <c r="I16" s="47">
        <v>75</v>
      </c>
      <c r="J16" s="47">
        <v>80</v>
      </c>
      <c r="K16" s="47">
        <v>85</v>
      </c>
      <c r="L16" s="47">
        <v>90</v>
      </c>
      <c r="M16" s="47">
        <v>4</v>
      </c>
      <c r="N16" s="58">
        <v>1</v>
      </c>
      <c r="O16" s="47">
        <f t="shared" si="0"/>
        <v>4</v>
      </c>
    </row>
    <row r="17" spans="1:15" ht="36.75" customHeight="1" x14ac:dyDescent="0.55000000000000004">
      <c r="A17" s="13" t="s">
        <v>34</v>
      </c>
      <c r="B17" s="47"/>
      <c r="C17" s="47" t="s">
        <v>33</v>
      </c>
      <c r="D17" s="47"/>
      <c r="E17" s="47"/>
      <c r="F17" s="47"/>
      <c r="G17" s="47"/>
      <c r="H17" s="47">
        <v>1</v>
      </c>
      <c r="I17" s="47">
        <v>2</v>
      </c>
      <c r="J17" s="47">
        <v>3</v>
      </c>
      <c r="K17" s="47">
        <v>4</v>
      </c>
      <c r="L17" s="47">
        <v>5</v>
      </c>
      <c r="M17" s="47">
        <v>5</v>
      </c>
      <c r="N17" s="58">
        <v>1</v>
      </c>
      <c r="O17" s="47">
        <f t="shared" si="0"/>
        <v>5</v>
      </c>
    </row>
    <row r="18" spans="1:15" ht="39.75" customHeight="1" x14ac:dyDescent="0.55000000000000004">
      <c r="A18" s="15" t="s">
        <v>35</v>
      </c>
      <c r="B18" s="47"/>
      <c r="C18" s="47"/>
      <c r="D18" s="47"/>
      <c r="E18" s="47"/>
      <c r="F18" s="47"/>
      <c r="G18" s="47" t="s">
        <v>30</v>
      </c>
      <c r="H18" s="47">
        <v>1</v>
      </c>
      <c r="I18" s="47">
        <v>2</v>
      </c>
      <c r="J18" s="47">
        <v>3</v>
      </c>
      <c r="K18" s="47">
        <v>4</v>
      </c>
      <c r="L18" s="47">
        <v>5</v>
      </c>
      <c r="M18" s="47">
        <v>4</v>
      </c>
      <c r="N18" s="58">
        <v>1</v>
      </c>
      <c r="O18" s="47">
        <f t="shared" si="0"/>
        <v>4</v>
      </c>
    </row>
    <row r="19" spans="1:15" ht="29.25" customHeight="1" x14ac:dyDescent="0.55000000000000004">
      <c r="A19" s="17" t="s">
        <v>36</v>
      </c>
      <c r="B19" s="47"/>
      <c r="C19" s="47"/>
      <c r="D19" s="47"/>
      <c r="E19" s="47"/>
      <c r="F19" s="50"/>
      <c r="G19" s="47" t="s">
        <v>30</v>
      </c>
      <c r="H19" s="47">
        <v>1</v>
      </c>
      <c r="I19" s="47">
        <v>2</v>
      </c>
      <c r="J19" s="47">
        <v>3</v>
      </c>
      <c r="K19" s="47">
        <v>4</v>
      </c>
      <c r="L19" s="47">
        <v>5</v>
      </c>
      <c r="M19" s="47">
        <v>5</v>
      </c>
      <c r="N19" s="58">
        <v>1</v>
      </c>
      <c r="O19" s="47">
        <f t="shared" si="0"/>
        <v>5</v>
      </c>
    </row>
    <row r="20" spans="1:15" ht="42" customHeight="1" x14ac:dyDescent="0.55000000000000004">
      <c r="A20" s="19" t="s">
        <v>37</v>
      </c>
      <c r="B20" s="47"/>
      <c r="C20" s="47"/>
      <c r="D20" s="47"/>
      <c r="E20" s="47"/>
      <c r="F20" s="47"/>
      <c r="G20" s="47" t="s">
        <v>30</v>
      </c>
      <c r="H20" s="47">
        <v>1</v>
      </c>
      <c r="I20" s="47">
        <v>2</v>
      </c>
      <c r="J20" s="47">
        <v>3</v>
      </c>
      <c r="K20" s="47">
        <v>4</v>
      </c>
      <c r="L20" s="47">
        <v>5</v>
      </c>
      <c r="M20" s="47">
        <v>5</v>
      </c>
      <c r="N20" s="58">
        <v>1</v>
      </c>
      <c r="O20" s="47">
        <f t="shared" si="0"/>
        <v>5</v>
      </c>
    </row>
    <row r="21" spans="1:15" ht="26.25" customHeight="1" x14ac:dyDescent="0.55000000000000004">
      <c r="A21" s="17" t="s">
        <v>38</v>
      </c>
      <c r="B21" s="47"/>
      <c r="C21" s="47"/>
      <c r="D21" s="47"/>
      <c r="E21" s="47"/>
      <c r="F21" s="47"/>
      <c r="G21" s="47" t="s">
        <v>30</v>
      </c>
      <c r="H21" s="47">
        <v>0</v>
      </c>
      <c r="I21" s="47">
        <v>0</v>
      </c>
      <c r="J21" s="47">
        <v>0</v>
      </c>
      <c r="K21" s="47">
        <v>0</v>
      </c>
      <c r="L21" s="47">
        <v>1</v>
      </c>
      <c r="M21" s="47">
        <v>5</v>
      </c>
      <c r="N21" s="58">
        <v>1</v>
      </c>
      <c r="O21" s="47">
        <f t="shared" si="0"/>
        <v>5</v>
      </c>
    </row>
    <row r="22" spans="1:15" ht="25.5" customHeight="1" x14ac:dyDescent="0.55000000000000004">
      <c r="A22" s="20" t="s">
        <v>39</v>
      </c>
      <c r="B22" s="47"/>
      <c r="C22" s="47"/>
      <c r="D22" s="47"/>
      <c r="E22" s="47"/>
      <c r="F22" s="47"/>
      <c r="G22" s="47" t="s">
        <v>30</v>
      </c>
      <c r="H22" s="47">
        <v>50</v>
      </c>
      <c r="I22" s="47">
        <v>60</v>
      </c>
      <c r="J22" s="47">
        <v>70</v>
      </c>
      <c r="K22" s="47">
        <v>80</v>
      </c>
      <c r="L22" s="47">
        <v>90</v>
      </c>
      <c r="M22" s="47">
        <v>5</v>
      </c>
      <c r="N22" s="58">
        <v>1</v>
      </c>
      <c r="O22" s="47">
        <f t="shared" si="0"/>
        <v>5</v>
      </c>
    </row>
    <row r="23" spans="1:15" ht="24.75" customHeight="1" x14ac:dyDescent="0.55000000000000004">
      <c r="A23" s="20" t="s">
        <v>40</v>
      </c>
      <c r="B23" s="47"/>
      <c r="C23" s="47"/>
      <c r="D23" s="47"/>
      <c r="E23" s="47"/>
      <c r="F23" s="47"/>
      <c r="G23" s="47" t="s">
        <v>30</v>
      </c>
      <c r="H23" s="47">
        <v>1</v>
      </c>
      <c r="I23" s="47">
        <v>2</v>
      </c>
      <c r="J23" s="47">
        <v>3</v>
      </c>
      <c r="K23" s="47">
        <v>4</v>
      </c>
      <c r="L23" s="47">
        <v>5</v>
      </c>
      <c r="M23" s="47">
        <v>5</v>
      </c>
      <c r="N23" s="58">
        <v>1</v>
      </c>
      <c r="O23" s="47">
        <f t="shared" si="0"/>
        <v>5</v>
      </c>
    </row>
    <row r="24" spans="1:15" x14ac:dyDescent="0.55000000000000004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23" t="s">
        <v>41</v>
      </c>
      <c r="M24" s="24">
        <f>SUM(M14:M23)</f>
        <v>46</v>
      </c>
      <c r="N24" s="63">
        <f>SUM(N14:N23)</f>
        <v>10</v>
      </c>
      <c r="O24" s="24">
        <f>SUM(O14:O23)</f>
        <v>46</v>
      </c>
    </row>
    <row r="25" spans="1:15" x14ac:dyDescent="0.55000000000000004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25"/>
    </row>
    <row r="26" spans="1:15" x14ac:dyDescent="0.55000000000000004">
      <c r="A26" s="72" t="s">
        <v>24</v>
      </c>
      <c r="B26" s="73"/>
      <c r="C26" s="73"/>
      <c r="D26" s="73"/>
      <c r="E26" s="73"/>
      <c r="F26" s="73"/>
      <c r="G26" s="73"/>
      <c r="H26" s="73"/>
      <c r="I26" s="73"/>
      <c r="J26" s="26"/>
      <c r="K26" s="27">
        <f>O24</f>
        <v>46</v>
      </c>
      <c r="L26" s="26"/>
      <c r="M26" s="27">
        <f>O24</f>
        <v>46</v>
      </c>
      <c r="N26" s="26"/>
      <c r="O26" s="28">
        <f>M26/M27</f>
        <v>0.92</v>
      </c>
    </row>
    <row r="27" spans="1:15" x14ac:dyDescent="0.55000000000000004">
      <c r="A27" s="74" t="s">
        <v>43</v>
      </c>
      <c r="B27" s="75"/>
      <c r="C27" s="75"/>
      <c r="D27" s="75"/>
      <c r="E27" s="75"/>
      <c r="F27" s="75"/>
      <c r="G27" s="75"/>
      <c r="H27" s="75"/>
      <c r="I27" s="75"/>
      <c r="J27" s="26"/>
      <c r="K27" s="27" t="s">
        <v>62</v>
      </c>
      <c r="L27" s="26"/>
      <c r="M27" s="29">
        <f>5*N24</f>
        <v>50</v>
      </c>
      <c r="N27" s="30"/>
      <c r="O27" s="31"/>
    </row>
    <row r="28" spans="1:15" x14ac:dyDescent="0.55000000000000004">
      <c r="A28" s="32" t="s">
        <v>44</v>
      </c>
      <c r="B28" s="33"/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5"/>
      <c r="O28" s="31"/>
    </row>
    <row r="29" spans="1:15" x14ac:dyDescent="0.55000000000000004">
      <c r="A29" s="76" t="s">
        <v>45</v>
      </c>
      <c r="B29" s="77"/>
      <c r="C29" s="77"/>
      <c r="D29" s="77"/>
      <c r="E29" s="77"/>
      <c r="F29" s="77"/>
      <c r="G29" s="77"/>
      <c r="H29" s="77"/>
      <c r="I29" s="77"/>
      <c r="J29" s="34"/>
      <c r="K29" s="34"/>
      <c r="L29" s="34"/>
      <c r="M29" s="34"/>
      <c r="N29" s="34"/>
      <c r="O29" s="36"/>
    </row>
    <row r="30" spans="1:15" x14ac:dyDescent="0.55000000000000004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9" t="s">
        <v>46</v>
      </c>
      <c r="L30" s="48"/>
      <c r="M30" s="48">
        <f>O26</f>
        <v>0.92</v>
      </c>
      <c r="N30" s="48">
        <v>80</v>
      </c>
      <c r="O30" s="64">
        <f>M30*N30</f>
        <v>73.600000000000009</v>
      </c>
    </row>
    <row r="31" spans="1:15" x14ac:dyDescent="0.55000000000000004">
      <c r="A31" s="3"/>
      <c r="B31" s="3"/>
      <c r="C31" s="3"/>
      <c r="D31" s="3"/>
      <c r="E31" s="3"/>
      <c r="F31" s="3"/>
      <c r="G31" s="3"/>
      <c r="H31" s="3"/>
      <c r="I31" s="3"/>
      <c r="J31" s="3"/>
      <c r="K31" s="2" t="s">
        <v>47</v>
      </c>
      <c r="L31" s="3"/>
      <c r="M31" s="3">
        <v>1</v>
      </c>
      <c r="N31" s="3">
        <v>20</v>
      </c>
      <c r="O31" s="3">
        <f>M31*N31</f>
        <v>20</v>
      </c>
    </row>
    <row r="32" spans="1:15" ht="24.75" thickBot="1" x14ac:dyDescent="0.6">
      <c r="A32" s="3"/>
      <c r="B32" s="3"/>
      <c r="C32" s="3"/>
      <c r="D32" s="3"/>
      <c r="E32" s="3"/>
      <c r="F32" s="3"/>
      <c r="G32" s="3"/>
      <c r="H32" s="3"/>
      <c r="I32" s="3"/>
      <c r="J32" s="3"/>
      <c r="K32" s="2" t="s">
        <v>41</v>
      </c>
      <c r="L32" s="3"/>
      <c r="M32" s="3"/>
      <c r="N32" s="3"/>
      <c r="O32" s="65">
        <f>SUM(O30:O31)</f>
        <v>93.600000000000009</v>
      </c>
    </row>
    <row r="33" spans="1:1" ht="24.75" thickTop="1" x14ac:dyDescent="0.55000000000000004"/>
    <row r="34" spans="1:1" x14ac:dyDescent="0.55000000000000004">
      <c r="A34" s="53" t="s">
        <v>53</v>
      </c>
    </row>
  </sheetData>
  <mergeCells count="13">
    <mergeCell ref="A25:N25"/>
    <mergeCell ref="A26:I26"/>
    <mergeCell ref="A27:I27"/>
    <mergeCell ref="A29:I29"/>
    <mergeCell ref="E2:J2"/>
    <mergeCell ref="B9:G9"/>
    <mergeCell ref="H9:O9"/>
    <mergeCell ref="B10:B13"/>
    <mergeCell ref="C10:C13"/>
    <mergeCell ref="D10:D13"/>
    <mergeCell ref="E10:E13"/>
    <mergeCell ref="F10:F13"/>
    <mergeCell ref="G10:G13"/>
  </mergeCells>
  <pageMargins left="0.55118110236220474" right="0.23622047244094491" top="0.35433070866141736" bottom="0.23622047244094491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6"/>
  <sheetViews>
    <sheetView workbookViewId="0">
      <selection activeCell="E33" sqref="E33"/>
    </sheetView>
  </sheetViews>
  <sheetFormatPr defaultColWidth="9" defaultRowHeight="24" x14ac:dyDescent="0.55000000000000004"/>
  <cols>
    <col min="1" max="1" width="34" style="37" customWidth="1"/>
    <col min="2" max="7" width="3.875" style="37" customWidth="1"/>
    <col min="8" max="8" width="5.5" style="37" customWidth="1"/>
    <col min="9" max="9" width="5.375" style="37" customWidth="1"/>
    <col min="10" max="10" width="6.125" style="37" customWidth="1"/>
    <col min="11" max="11" width="6.75" style="37" customWidth="1"/>
    <col min="12" max="12" width="6" style="37" customWidth="1"/>
    <col min="13" max="13" width="7.875" style="37" customWidth="1"/>
    <col min="14" max="14" width="9" style="37"/>
    <col min="15" max="15" width="8" style="37" customWidth="1"/>
    <col min="16" max="16384" width="9" style="37"/>
  </cols>
  <sheetData>
    <row r="1" spans="1:15" ht="81.75" customHeight="1" x14ac:dyDescent="0.55000000000000004"/>
    <row r="2" spans="1:15" x14ac:dyDescent="0.55000000000000004">
      <c r="A2" s="1" t="s">
        <v>0</v>
      </c>
      <c r="B2" s="1"/>
      <c r="C2" s="2"/>
      <c r="D2" s="3"/>
      <c r="E2" s="78" t="s">
        <v>48</v>
      </c>
      <c r="F2" s="78"/>
      <c r="G2" s="78"/>
      <c r="H2" s="78"/>
      <c r="I2" s="78"/>
      <c r="J2" s="78"/>
      <c r="K2" s="37" t="s">
        <v>61</v>
      </c>
      <c r="O2" s="3"/>
    </row>
    <row r="3" spans="1:15" x14ac:dyDescent="0.55000000000000004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55000000000000004">
      <c r="A4" s="3" t="s">
        <v>49</v>
      </c>
      <c r="B4" s="2"/>
      <c r="C4" s="2"/>
      <c r="D4" s="3"/>
      <c r="E4" s="3"/>
      <c r="F4" s="3"/>
      <c r="G4" s="3"/>
      <c r="H4" s="3"/>
      <c r="I4" s="3"/>
      <c r="J4" s="2"/>
      <c r="K4" s="3"/>
      <c r="L4" s="3" t="s">
        <v>2</v>
      </c>
      <c r="N4" s="3"/>
      <c r="O4" s="3"/>
    </row>
    <row r="5" spans="1:15" x14ac:dyDescent="0.55000000000000004">
      <c r="A5" s="3" t="s">
        <v>50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55000000000000004">
      <c r="A6" s="3" t="s">
        <v>4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55000000000000004">
      <c r="A7" s="3" t="s">
        <v>51</v>
      </c>
      <c r="B7" s="2"/>
      <c r="C7" s="2"/>
      <c r="D7" s="3"/>
      <c r="E7" s="3"/>
      <c r="F7" s="3"/>
      <c r="G7" s="3"/>
      <c r="H7" s="3"/>
      <c r="I7" s="2"/>
      <c r="J7" s="3"/>
      <c r="K7" s="3"/>
      <c r="L7" s="3" t="s">
        <v>6</v>
      </c>
      <c r="N7" s="3"/>
      <c r="O7" s="3"/>
    </row>
    <row r="8" spans="1:15" x14ac:dyDescent="0.5500000000000000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9" customFormat="1" x14ac:dyDescent="0.55000000000000004">
      <c r="A9" s="38" t="s">
        <v>7</v>
      </c>
      <c r="B9" s="79" t="s">
        <v>8</v>
      </c>
      <c r="C9" s="80"/>
      <c r="D9" s="80"/>
      <c r="E9" s="80"/>
      <c r="F9" s="80"/>
      <c r="G9" s="81"/>
      <c r="H9" s="79" t="s">
        <v>9</v>
      </c>
      <c r="I9" s="80"/>
      <c r="J9" s="80"/>
      <c r="K9" s="80"/>
      <c r="L9" s="80"/>
      <c r="M9" s="80"/>
      <c r="N9" s="80"/>
      <c r="O9" s="81"/>
    </row>
    <row r="10" spans="1:15" s="39" customFormat="1" ht="21" customHeight="1" x14ac:dyDescent="0.55000000000000004">
      <c r="A10" s="40" t="s">
        <v>10</v>
      </c>
      <c r="B10" s="82" t="s">
        <v>11</v>
      </c>
      <c r="C10" s="82" t="s">
        <v>12</v>
      </c>
      <c r="D10" s="85" t="s">
        <v>13</v>
      </c>
      <c r="E10" s="82" t="s">
        <v>14</v>
      </c>
      <c r="F10" s="82" t="s">
        <v>15</v>
      </c>
      <c r="G10" s="85" t="s">
        <v>16</v>
      </c>
      <c r="H10" s="41" t="s">
        <v>17</v>
      </c>
      <c r="I10" s="41" t="s">
        <v>18</v>
      </c>
      <c r="J10" s="41" t="s">
        <v>19</v>
      </c>
      <c r="K10" s="41" t="s">
        <v>20</v>
      </c>
      <c r="L10" s="41" t="s">
        <v>21</v>
      </c>
      <c r="M10" s="41" t="s">
        <v>22</v>
      </c>
      <c r="N10" s="55" t="s">
        <v>23</v>
      </c>
      <c r="O10" s="41" t="s">
        <v>24</v>
      </c>
    </row>
    <row r="11" spans="1:15" s="39" customFormat="1" x14ac:dyDescent="0.55000000000000004">
      <c r="A11" s="42"/>
      <c r="B11" s="83"/>
      <c r="C11" s="83"/>
      <c r="D11" s="86"/>
      <c r="E11" s="83"/>
      <c r="F11" s="83"/>
      <c r="G11" s="86"/>
      <c r="H11" s="43" t="s">
        <v>25</v>
      </c>
      <c r="I11" s="43" t="s">
        <v>26</v>
      </c>
      <c r="J11" s="43" t="s">
        <v>26</v>
      </c>
      <c r="K11" s="43" t="s">
        <v>26</v>
      </c>
      <c r="L11" s="44"/>
      <c r="M11" s="43" t="s">
        <v>27</v>
      </c>
      <c r="N11" s="56"/>
      <c r="O11" s="43" t="s">
        <v>28</v>
      </c>
    </row>
    <row r="12" spans="1:15" s="39" customFormat="1" x14ac:dyDescent="0.55000000000000004">
      <c r="A12" s="42"/>
      <c r="B12" s="83"/>
      <c r="C12" s="83"/>
      <c r="D12" s="86"/>
      <c r="E12" s="83"/>
      <c r="F12" s="83"/>
      <c r="G12" s="86"/>
      <c r="H12" s="43">
        <v>1</v>
      </c>
      <c r="I12" s="43">
        <v>2</v>
      </c>
      <c r="J12" s="43">
        <v>3</v>
      </c>
      <c r="K12" s="43">
        <v>4</v>
      </c>
      <c r="L12" s="43">
        <v>5</v>
      </c>
      <c r="M12" s="43" t="s">
        <v>29</v>
      </c>
      <c r="N12" s="56"/>
      <c r="O12" s="44"/>
    </row>
    <row r="13" spans="1:15" s="39" customFormat="1" x14ac:dyDescent="0.55000000000000004">
      <c r="A13" s="45"/>
      <c r="B13" s="84"/>
      <c r="C13" s="84"/>
      <c r="D13" s="87"/>
      <c r="E13" s="84"/>
      <c r="F13" s="84"/>
      <c r="G13" s="87"/>
      <c r="H13" s="46"/>
      <c r="I13" s="46"/>
      <c r="J13" s="46"/>
      <c r="K13" s="46"/>
      <c r="L13" s="46"/>
      <c r="M13" s="46"/>
      <c r="N13" s="57"/>
      <c r="O13" s="46"/>
    </row>
    <row r="14" spans="1:15" ht="59.25" customHeight="1" x14ac:dyDescent="0.55000000000000004">
      <c r="A14" s="13" t="s">
        <v>52</v>
      </c>
      <c r="B14" s="47"/>
      <c r="C14" s="47" t="s">
        <v>30</v>
      </c>
      <c r="D14" s="47"/>
      <c r="E14" s="47"/>
      <c r="F14" s="47"/>
      <c r="G14" s="47"/>
      <c r="H14" s="47">
        <v>1</v>
      </c>
      <c r="I14" s="47">
        <v>2</v>
      </c>
      <c r="J14" s="47">
        <v>3</v>
      </c>
      <c r="K14" s="47">
        <v>4</v>
      </c>
      <c r="L14" s="47">
        <v>5</v>
      </c>
      <c r="M14" s="47">
        <v>4</v>
      </c>
      <c r="N14" s="58">
        <v>1</v>
      </c>
      <c r="O14" s="47">
        <f t="shared" ref="O14:O23" si="0">M14*N14</f>
        <v>4</v>
      </c>
    </row>
    <row r="15" spans="1:15" ht="40.5" customHeight="1" x14ac:dyDescent="0.55000000000000004">
      <c r="A15" s="13" t="s">
        <v>31</v>
      </c>
      <c r="B15" s="47"/>
      <c r="C15" s="47" t="s">
        <v>30</v>
      </c>
      <c r="D15" s="47"/>
      <c r="E15" s="47"/>
      <c r="F15" s="47"/>
      <c r="G15" s="47"/>
      <c r="H15" s="47">
        <v>1</v>
      </c>
      <c r="I15" s="47">
        <v>2</v>
      </c>
      <c r="J15" s="47">
        <v>3</v>
      </c>
      <c r="K15" s="47">
        <v>4</v>
      </c>
      <c r="L15" s="47">
        <v>5</v>
      </c>
      <c r="M15" s="47">
        <v>4</v>
      </c>
      <c r="N15" s="58">
        <v>1</v>
      </c>
      <c r="O15" s="47">
        <f t="shared" si="0"/>
        <v>4</v>
      </c>
    </row>
    <row r="16" spans="1:15" ht="49.5" customHeight="1" x14ac:dyDescent="0.55000000000000004">
      <c r="A16" s="15" t="s">
        <v>32</v>
      </c>
      <c r="B16" s="47"/>
      <c r="C16" s="47"/>
      <c r="D16" s="47" t="s">
        <v>33</v>
      </c>
      <c r="E16" s="47"/>
      <c r="F16" s="47"/>
      <c r="G16" s="47"/>
      <c r="H16" s="47">
        <v>70</v>
      </c>
      <c r="I16" s="47">
        <v>75</v>
      </c>
      <c r="J16" s="47">
        <v>80</v>
      </c>
      <c r="K16" s="47">
        <v>85</v>
      </c>
      <c r="L16" s="47">
        <v>90</v>
      </c>
      <c r="M16" s="47">
        <v>4</v>
      </c>
      <c r="N16" s="58">
        <v>1</v>
      </c>
      <c r="O16" s="47">
        <f t="shared" si="0"/>
        <v>4</v>
      </c>
    </row>
    <row r="17" spans="1:15" ht="36.75" customHeight="1" x14ac:dyDescent="0.55000000000000004">
      <c r="A17" s="13" t="s">
        <v>34</v>
      </c>
      <c r="B17" s="47"/>
      <c r="C17" s="47" t="s">
        <v>33</v>
      </c>
      <c r="D17" s="47"/>
      <c r="E17" s="47"/>
      <c r="F17" s="47"/>
      <c r="G17" s="47"/>
      <c r="H17" s="47">
        <v>1</v>
      </c>
      <c r="I17" s="47">
        <v>2</v>
      </c>
      <c r="J17" s="47">
        <v>3</v>
      </c>
      <c r="K17" s="47">
        <v>4</v>
      </c>
      <c r="L17" s="47">
        <v>5</v>
      </c>
      <c r="M17" s="47">
        <v>5</v>
      </c>
      <c r="N17" s="58">
        <v>1</v>
      </c>
      <c r="O17" s="47">
        <f t="shared" si="0"/>
        <v>5</v>
      </c>
    </row>
    <row r="18" spans="1:15" ht="39.75" customHeight="1" x14ac:dyDescent="0.55000000000000004">
      <c r="A18" s="15" t="s">
        <v>35</v>
      </c>
      <c r="B18" s="47"/>
      <c r="C18" s="47"/>
      <c r="D18" s="47"/>
      <c r="E18" s="47"/>
      <c r="F18" s="47"/>
      <c r="G18" s="47" t="s">
        <v>30</v>
      </c>
      <c r="H18" s="47">
        <v>1</v>
      </c>
      <c r="I18" s="47">
        <v>2</v>
      </c>
      <c r="J18" s="47">
        <v>3</v>
      </c>
      <c r="K18" s="47">
        <v>4</v>
      </c>
      <c r="L18" s="47">
        <v>5</v>
      </c>
      <c r="M18" s="47">
        <v>4</v>
      </c>
      <c r="N18" s="58">
        <v>1</v>
      </c>
      <c r="O18" s="47">
        <f t="shared" si="0"/>
        <v>4</v>
      </c>
    </row>
    <row r="19" spans="1:15" ht="29.25" customHeight="1" x14ac:dyDescent="0.55000000000000004">
      <c r="A19" s="17" t="s">
        <v>36</v>
      </c>
      <c r="B19" s="47"/>
      <c r="C19" s="47"/>
      <c r="D19" s="47"/>
      <c r="E19" s="47"/>
      <c r="F19" s="50"/>
      <c r="G19" s="47" t="s">
        <v>30</v>
      </c>
      <c r="H19" s="47">
        <v>1</v>
      </c>
      <c r="I19" s="47">
        <v>2</v>
      </c>
      <c r="J19" s="47">
        <v>3</v>
      </c>
      <c r="K19" s="47">
        <v>4</v>
      </c>
      <c r="L19" s="47">
        <v>5</v>
      </c>
      <c r="M19" s="47">
        <v>5</v>
      </c>
      <c r="N19" s="58">
        <v>1</v>
      </c>
      <c r="O19" s="47">
        <f t="shared" si="0"/>
        <v>5</v>
      </c>
    </row>
    <row r="20" spans="1:15" ht="42" customHeight="1" x14ac:dyDescent="0.55000000000000004">
      <c r="A20" s="19" t="s">
        <v>37</v>
      </c>
      <c r="B20" s="47"/>
      <c r="C20" s="47"/>
      <c r="D20" s="47"/>
      <c r="E20" s="47"/>
      <c r="F20" s="47"/>
      <c r="G20" s="47" t="s">
        <v>30</v>
      </c>
      <c r="H20" s="47">
        <v>1</v>
      </c>
      <c r="I20" s="47">
        <v>2</v>
      </c>
      <c r="J20" s="47">
        <v>3</v>
      </c>
      <c r="K20" s="47">
        <v>4</v>
      </c>
      <c r="L20" s="47">
        <v>5</v>
      </c>
      <c r="M20" s="47">
        <v>5</v>
      </c>
      <c r="N20" s="58">
        <v>1</v>
      </c>
      <c r="O20" s="47">
        <f t="shared" si="0"/>
        <v>5</v>
      </c>
    </row>
    <row r="21" spans="1:15" ht="26.25" customHeight="1" x14ac:dyDescent="0.55000000000000004">
      <c r="A21" s="17" t="s">
        <v>38</v>
      </c>
      <c r="B21" s="47"/>
      <c r="C21" s="47"/>
      <c r="D21" s="47"/>
      <c r="E21" s="47"/>
      <c r="F21" s="47"/>
      <c r="G21" s="47" t="s">
        <v>30</v>
      </c>
      <c r="H21" s="47">
        <v>0</v>
      </c>
      <c r="I21" s="47">
        <v>0</v>
      </c>
      <c r="J21" s="47">
        <v>0</v>
      </c>
      <c r="K21" s="47">
        <v>0</v>
      </c>
      <c r="L21" s="47">
        <v>1</v>
      </c>
      <c r="M21" s="47">
        <v>5</v>
      </c>
      <c r="N21" s="58">
        <v>1</v>
      </c>
      <c r="O21" s="47">
        <f t="shared" si="0"/>
        <v>5</v>
      </c>
    </row>
    <row r="22" spans="1:15" ht="25.5" customHeight="1" x14ac:dyDescent="0.55000000000000004">
      <c r="A22" s="20" t="s">
        <v>39</v>
      </c>
      <c r="B22" s="47"/>
      <c r="C22" s="47"/>
      <c r="D22" s="47"/>
      <c r="E22" s="47"/>
      <c r="F22" s="47"/>
      <c r="G22" s="47" t="s">
        <v>30</v>
      </c>
      <c r="H22" s="47">
        <v>50</v>
      </c>
      <c r="I22" s="47">
        <v>60</v>
      </c>
      <c r="J22" s="47">
        <v>70</v>
      </c>
      <c r="K22" s="47">
        <v>80</v>
      </c>
      <c r="L22" s="47">
        <v>90</v>
      </c>
      <c r="M22" s="47">
        <v>5</v>
      </c>
      <c r="N22" s="58">
        <v>1</v>
      </c>
      <c r="O22" s="47">
        <f t="shared" si="0"/>
        <v>5</v>
      </c>
    </row>
    <row r="23" spans="1:15" ht="24.75" customHeight="1" x14ac:dyDescent="0.55000000000000004">
      <c r="A23" s="20" t="s">
        <v>40</v>
      </c>
      <c r="B23" s="47"/>
      <c r="C23" s="47"/>
      <c r="D23" s="47"/>
      <c r="E23" s="47"/>
      <c r="F23" s="47"/>
      <c r="G23" s="47" t="s">
        <v>30</v>
      </c>
      <c r="H23" s="47">
        <v>1</v>
      </c>
      <c r="I23" s="47">
        <v>2</v>
      </c>
      <c r="J23" s="47">
        <v>3</v>
      </c>
      <c r="K23" s="47">
        <v>4</v>
      </c>
      <c r="L23" s="47">
        <v>5</v>
      </c>
      <c r="M23" s="47">
        <v>5</v>
      </c>
      <c r="N23" s="58">
        <v>1</v>
      </c>
      <c r="O23" s="47">
        <f t="shared" si="0"/>
        <v>5</v>
      </c>
    </row>
    <row r="24" spans="1:15" x14ac:dyDescent="0.55000000000000004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23" t="s">
        <v>41</v>
      </c>
      <c r="M24" s="24">
        <f>SUM(M14:M23)</f>
        <v>46</v>
      </c>
      <c r="N24" s="63">
        <f>SUM(N14:N23)</f>
        <v>10</v>
      </c>
      <c r="O24" s="24">
        <f>SUM(O14:O23)</f>
        <v>46</v>
      </c>
    </row>
    <row r="25" spans="1:15" x14ac:dyDescent="0.55000000000000004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25"/>
    </row>
    <row r="26" spans="1:15" x14ac:dyDescent="0.55000000000000004">
      <c r="A26" s="72" t="s">
        <v>24</v>
      </c>
      <c r="B26" s="73"/>
      <c r="C26" s="73"/>
      <c r="D26" s="73"/>
      <c r="E26" s="73"/>
      <c r="F26" s="73"/>
      <c r="G26" s="73"/>
      <c r="H26" s="73"/>
      <c r="I26" s="73"/>
      <c r="J26" s="26"/>
      <c r="K26" s="27">
        <f>O24</f>
        <v>46</v>
      </c>
      <c r="L26" s="26"/>
      <c r="M26" s="27">
        <f>O24</f>
        <v>46</v>
      </c>
      <c r="N26" s="26"/>
      <c r="O26" s="28">
        <f>M26/M27</f>
        <v>0.92</v>
      </c>
    </row>
    <row r="27" spans="1:15" x14ac:dyDescent="0.55000000000000004">
      <c r="A27" s="74" t="s">
        <v>43</v>
      </c>
      <c r="B27" s="75"/>
      <c r="C27" s="75"/>
      <c r="D27" s="75"/>
      <c r="E27" s="75"/>
      <c r="F27" s="75"/>
      <c r="G27" s="75"/>
      <c r="H27" s="75"/>
      <c r="I27" s="75"/>
      <c r="J27" s="26"/>
      <c r="K27" s="27" t="s">
        <v>62</v>
      </c>
      <c r="L27" s="26"/>
      <c r="M27" s="29">
        <f>5*N24</f>
        <v>50</v>
      </c>
      <c r="N27" s="30"/>
      <c r="O27" s="31"/>
    </row>
    <row r="28" spans="1:15" x14ac:dyDescent="0.55000000000000004">
      <c r="A28" s="32" t="s">
        <v>44</v>
      </c>
      <c r="B28" s="33"/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5"/>
      <c r="O28" s="31"/>
    </row>
    <row r="29" spans="1:15" x14ac:dyDescent="0.55000000000000004">
      <c r="A29" s="76" t="s">
        <v>45</v>
      </c>
      <c r="B29" s="77"/>
      <c r="C29" s="77"/>
      <c r="D29" s="77"/>
      <c r="E29" s="77"/>
      <c r="F29" s="77"/>
      <c r="G29" s="77"/>
      <c r="H29" s="77"/>
      <c r="I29" s="77"/>
      <c r="J29" s="34"/>
      <c r="K29" s="34"/>
      <c r="L29" s="34"/>
      <c r="M29" s="34"/>
      <c r="N29" s="34"/>
      <c r="O29" s="36"/>
    </row>
    <row r="30" spans="1:15" x14ac:dyDescent="0.55000000000000004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9" t="s">
        <v>46</v>
      </c>
      <c r="L30" s="48"/>
      <c r="M30" s="48">
        <f>O26</f>
        <v>0.92</v>
      </c>
      <c r="N30" s="48">
        <v>80</v>
      </c>
      <c r="O30" s="64">
        <f>M30*N30</f>
        <v>73.600000000000009</v>
      </c>
    </row>
    <row r="31" spans="1:15" x14ac:dyDescent="0.55000000000000004">
      <c r="A31" s="3"/>
      <c r="B31" s="3"/>
      <c r="C31" s="3"/>
      <c r="D31" s="3"/>
      <c r="E31" s="3"/>
      <c r="F31" s="3"/>
      <c r="G31" s="3"/>
      <c r="H31" s="3"/>
      <c r="I31" s="3"/>
      <c r="J31" s="3"/>
      <c r="K31" s="2" t="s">
        <v>47</v>
      </c>
      <c r="L31" s="3"/>
      <c r="M31" s="3">
        <v>1</v>
      </c>
      <c r="N31" s="3">
        <v>20</v>
      </c>
      <c r="O31" s="3">
        <f>M31*N31</f>
        <v>20</v>
      </c>
    </row>
    <row r="32" spans="1:15" ht="24.75" thickBot="1" x14ac:dyDescent="0.6">
      <c r="A32" s="3"/>
      <c r="B32" s="3"/>
      <c r="C32" s="3"/>
      <c r="D32" s="3"/>
      <c r="E32" s="3"/>
      <c r="F32" s="3"/>
      <c r="G32" s="3"/>
      <c r="H32" s="3"/>
      <c r="I32" s="3"/>
      <c r="J32" s="3"/>
      <c r="K32" s="2" t="s">
        <v>41</v>
      </c>
      <c r="L32" s="3"/>
      <c r="M32" s="3"/>
      <c r="N32" s="3"/>
      <c r="O32" s="65">
        <f>SUM(O30:O31)</f>
        <v>93.600000000000009</v>
      </c>
    </row>
    <row r="33" spans="1:1" ht="24.75" thickTop="1" x14ac:dyDescent="0.55000000000000004"/>
    <row r="35" spans="1:1" x14ac:dyDescent="0.55000000000000004">
      <c r="A35" s="53" t="s">
        <v>53</v>
      </c>
    </row>
    <row r="36" spans="1:1" x14ac:dyDescent="0.55000000000000004">
      <c r="A36" s="54"/>
    </row>
  </sheetData>
  <mergeCells count="13">
    <mergeCell ref="A25:N25"/>
    <mergeCell ref="A26:I26"/>
    <mergeCell ref="A27:I27"/>
    <mergeCell ref="A29:I29"/>
    <mergeCell ref="E2:J2"/>
    <mergeCell ref="B9:G9"/>
    <mergeCell ref="H9:O9"/>
    <mergeCell ref="B10:B13"/>
    <mergeCell ref="C10:C13"/>
    <mergeCell ref="D10:D13"/>
    <mergeCell ref="E10:E13"/>
    <mergeCell ref="F10:F13"/>
    <mergeCell ref="G10:G13"/>
  </mergeCells>
  <pageMargins left="0.55118110236220474" right="0.23622047244094491" top="0.35433070866141736" bottom="0.23622047244094491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7"/>
  <sheetViews>
    <sheetView workbookViewId="0">
      <selection activeCell="S29" sqref="S29"/>
    </sheetView>
  </sheetViews>
  <sheetFormatPr defaultRowHeight="14.25" x14ac:dyDescent="0.2"/>
  <cols>
    <col min="1" max="1" width="34" customWidth="1"/>
    <col min="2" max="7" width="3.875" customWidth="1"/>
    <col min="8" max="8" width="5.5" customWidth="1"/>
    <col min="9" max="9" width="5.375" customWidth="1"/>
    <col min="10" max="10" width="6.125" customWidth="1"/>
    <col min="11" max="11" width="6.75" customWidth="1"/>
    <col min="12" max="12" width="6" customWidth="1"/>
    <col min="13" max="13" width="7.875" customWidth="1"/>
    <col min="15" max="15" width="8" customWidth="1"/>
  </cols>
  <sheetData>
    <row r="1" spans="1:15" ht="81.75" customHeight="1" x14ac:dyDescent="0.2"/>
    <row r="2" spans="1:15" ht="24" x14ac:dyDescent="0.55000000000000004">
      <c r="A2" s="1" t="s">
        <v>0</v>
      </c>
      <c r="B2" s="1"/>
      <c r="C2" s="2"/>
      <c r="D2" s="3"/>
      <c r="E2" s="3"/>
      <c r="F2" s="3"/>
      <c r="G2" s="3"/>
      <c r="H2" s="3"/>
      <c r="I2" s="3"/>
      <c r="J2" s="88" t="s">
        <v>63</v>
      </c>
      <c r="K2" s="88"/>
      <c r="L2" s="88"/>
      <c r="M2" s="88"/>
      <c r="N2" s="88"/>
      <c r="O2" s="88"/>
    </row>
    <row r="3" spans="1:15" ht="24" x14ac:dyDescent="0.55000000000000004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4" x14ac:dyDescent="0.55000000000000004">
      <c r="A4" s="2" t="s">
        <v>1</v>
      </c>
      <c r="B4" s="2"/>
      <c r="C4" s="2"/>
      <c r="D4" s="3"/>
      <c r="E4" s="3"/>
      <c r="F4" s="3"/>
      <c r="G4" s="3"/>
      <c r="H4" s="3"/>
      <c r="I4" s="3"/>
      <c r="J4" s="2"/>
      <c r="K4" s="3"/>
      <c r="L4" s="3"/>
      <c r="M4" s="3" t="s">
        <v>2</v>
      </c>
      <c r="N4" s="3"/>
      <c r="O4" s="3"/>
    </row>
    <row r="5" spans="1:15" ht="24" x14ac:dyDescent="0.55000000000000004">
      <c r="A5" s="2" t="s">
        <v>3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x14ac:dyDescent="0.55000000000000004">
      <c r="A6" s="2" t="s">
        <v>4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" x14ac:dyDescent="0.55000000000000004">
      <c r="A7" s="2" t="s">
        <v>5</v>
      </c>
      <c r="B7" s="2"/>
      <c r="C7" s="2"/>
      <c r="D7" s="3"/>
      <c r="E7" s="3"/>
      <c r="F7" s="3"/>
      <c r="G7" s="3"/>
      <c r="H7" s="3"/>
      <c r="I7" s="2"/>
      <c r="J7" s="3"/>
      <c r="K7" s="3"/>
      <c r="L7" s="3"/>
      <c r="M7" s="3" t="s">
        <v>6</v>
      </c>
      <c r="N7" s="3"/>
      <c r="O7" s="3"/>
    </row>
    <row r="8" spans="1:15" ht="24" x14ac:dyDescent="0.5500000000000000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5" customFormat="1" ht="21.75" x14ac:dyDescent="0.5">
      <c r="A9" s="4" t="s">
        <v>7</v>
      </c>
      <c r="B9" s="89" t="s">
        <v>8</v>
      </c>
      <c r="C9" s="90"/>
      <c r="D9" s="90"/>
      <c r="E9" s="90"/>
      <c r="F9" s="90"/>
      <c r="G9" s="91"/>
      <c r="H9" s="92" t="s">
        <v>9</v>
      </c>
      <c r="I9" s="93"/>
      <c r="J9" s="93"/>
      <c r="K9" s="93"/>
      <c r="L9" s="93"/>
      <c r="M9" s="93"/>
      <c r="N9" s="93"/>
      <c r="O9" s="94"/>
    </row>
    <row r="10" spans="1:15" s="5" customFormat="1" ht="21" customHeight="1" x14ac:dyDescent="0.5">
      <c r="A10" s="6" t="s">
        <v>10</v>
      </c>
      <c r="B10" s="95" t="s">
        <v>55</v>
      </c>
      <c r="C10" s="95" t="s">
        <v>54</v>
      </c>
      <c r="D10" s="98" t="s">
        <v>56</v>
      </c>
      <c r="E10" s="95" t="s">
        <v>58</v>
      </c>
      <c r="F10" s="95" t="s">
        <v>57</v>
      </c>
      <c r="G10" s="98" t="s">
        <v>60</v>
      </c>
      <c r="H10" s="7" t="s">
        <v>17</v>
      </c>
      <c r="I10" s="7" t="s">
        <v>18</v>
      </c>
      <c r="J10" s="7" t="s">
        <v>19</v>
      </c>
      <c r="K10" s="7" t="s">
        <v>20</v>
      </c>
      <c r="L10" s="7" t="s">
        <v>21</v>
      </c>
      <c r="M10" s="7" t="s">
        <v>22</v>
      </c>
      <c r="N10" s="59" t="s">
        <v>23</v>
      </c>
      <c r="O10" s="7" t="s">
        <v>24</v>
      </c>
    </row>
    <row r="11" spans="1:15" s="5" customFormat="1" ht="21.75" x14ac:dyDescent="0.5">
      <c r="A11" s="8"/>
      <c r="B11" s="96"/>
      <c r="C11" s="96"/>
      <c r="D11" s="99"/>
      <c r="E11" s="96"/>
      <c r="F11" s="96"/>
      <c r="G11" s="99"/>
      <c r="H11" s="9" t="s">
        <v>25</v>
      </c>
      <c r="I11" s="9" t="s">
        <v>26</v>
      </c>
      <c r="J11" s="9" t="s">
        <v>26</v>
      </c>
      <c r="K11" s="9" t="s">
        <v>26</v>
      </c>
      <c r="L11" s="10"/>
      <c r="M11" s="9" t="s">
        <v>27</v>
      </c>
      <c r="N11" s="60"/>
      <c r="O11" s="9" t="s">
        <v>28</v>
      </c>
    </row>
    <row r="12" spans="1:15" s="5" customFormat="1" ht="21.75" x14ac:dyDescent="0.5">
      <c r="A12" s="8"/>
      <c r="B12" s="96"/>
      <c r="C12" s="96"/>
      <c r="D12" s="99"/>
      <c r="E12" s="96"/>
      <c r="F12" s="96"/>
      <c r="G12" s="99"/>
      <c r="H12" s="9">
        <v>1</v>
      </c>
      <c r="I12" s="9">
        <v>2</v>
      </c>
      <c r="J12" s="9">
        <v>3</v>
      </c>
      <c r="K12" s="9">
        <v>4</v>
      </c>
      <c r="L12" s="9">
        <v>5</v>
      </c>
      <c r="M12" s="9" t="s">
        <v>29</v>
      </c>
      <c r="N12" s="60"/>
      <c r="O12" s="10"/>
    </row>
    <row r="13" spans="1:15" s="5" customFormat="1" ht="32.450000000000003" customHeight="1" x14ac:dyDescent="0.5">
      <c r="A13" s="11"/>
      <c r="B13" s="97"/>
      <c r="C13" s="97"/>
      <c r="D13" s="100"/>
      <c r="E13" s="97"/>
      <c r="F13" s="97"/>
      <c r="G13" s="100"/>
      <c r="H13" s="12"/>
      <c r="I13" s="12"/>
      <c r="J13" s="12"/>
      <c r="K13" s="12"/>
      <c r="L13" s="12"/>
      <c r="M13" s="12"/>
      <c r="N13" s="61"/>
      <c r="O13" s="12"/>
    </row>
    <row r="14" spans="1:15" ht="59.25" customHeight="1" x14ac:dyDescent="0.2">
      <c r="A14" s="13" t="s">
        <v>64</v>
      </c>
      <c r="B14" s="14" t="s">
        <v>30</v>
      </c>
      <c r="C14" s="14"/>
      <c r="D14" s="14"/>
      <c r="E14" s="14"/>
      <c r="F14" s="14"/>
      <c r="G14" s="14"/>
      <c r="H14" s="14">
        <v>1</v>
      </c>
      <c r="I14" s="14">
        <v>2</v>
      </c>
      <c r="J14" s="14">
        <v>3</v>
      </c>
      <c r="K14" s="14">
        <v>4</v>
      </c>
      <c r="L14" s="14">
        <v>5</v>
      </c>
      <c r="M14" s="14">
        <v>4</v>
      </c>
      <c r="N14" s="62">
        <v>3</v>
      </c>
      <c r="O14" s="14">
        <f t="shared" ref="O14:O23" si="0">M14*N14</f>
        <v>12</v>
      </c>
    </row>
    <row r="15" spans="1:15" ht="40.5" customHeight="1" x14ac:dyDescent="0.2">
      <c r="A15" s="13" t="s">
        <v>31</v>
      </c>
      <c r="B15" s="14"/>
      <c r="C15" s="14" t="s">
        <v>30</v>
      </c>
      <c r="D15" s="14"/>
      <c r="E15" s="14"/>
      <c r="F15" s="14"/>
      <c r="G15" s="14"/>
      <c r="H15" s="14">
        <v>1</v>
      </c>
      <c r="I15" s="14">
        <v>2</v>
      </c>
      <c r="J15" s="14">
        <v>3</v>
      </c>
      <c r="K15" s="14">
        <v>4</v>
      </c>
      <c r="L15" s="14">
        <v>5</v>
      </c>
      <c r="M15" s="14">
        <v>4</v>
      </c>
      <c r="N15" s="62">
        <v>2</v>
      </c>
      <c r="O15" s="14">
        <f t="shared" si="0"/>
        <v>8</v>
      </c>
    </row>
    <row r="16" spans="1:15" ht="49.5" customHeight="1" x14ac:dyDescent="0.2">
      <c r="A16" s="15" t="s">
        <v>32</v>
      </c>
      <c r="B16" s="16"/>
      <c r="C16" s="14"/>
      <c r="D16" s="16" t="s">
        <v>33</v>
      </c>
      <c r="E16" s="16"/>
      <c r="F16" s="16"/>
      <c r="G16" s="16"/>
      <c r="H16" s="14">
        <v>70</v>
      </c>
      <c r="I16" s="14">
        <v>75</v>
      </c>
      <c r="J16" s="14">
        <v>80</v>
      </c>
      <c r="K16" s="14">
        <v>85</v>
      </c>
      <c r="L16" s="14">
        <v>90</v>
      </c>
      <c r="M16" s="14">
        <v>4</v>
      </c>
      <c r="N16" s="62">
        <v>1</v>
      </c>
      <c r="O16" s="14">
        <f t="shared" si="0"/>
        <v>4</v>
      </c>
    </row>
    <row r="17" spans="1:15" ht="36.75" customHeight="1" x14ac:dyDescent="0.2">
      <c r="A17" s="13" t="s">
        <v>34</v>
      </c>
      <c r="B17" s="16"/>
      <c r="C17" s="16" t="s">
        <v>33</v>
      </c>
      <c r="D17" s="14"/>
      <c r="E17" s="16"/>
      <c r="F17" s="16"/>
      <c r="G17" s="16"/>
      <c r="H17" s="14">
        <v>1</v>
      </c>
      <c r="I17" s="14">
        <v>2</v>
      </c>
      <c r="J17" s="14">
        <v>3</v>
      </c>
      <c r="K17" s="14">
        <v>4</v>
      </c>
      <c r="L17" s="14">
        <v>5</v>
      </c>
      <c r="M17" s="14">
        <v>5</v>
      </c>
      <c r="N17" s="62">
        <v>2</v>
      </c>
      <c r="O17" s="14">
        <f t="shared" si="0"/>
        <v>10</v>
      </c>
    </row>
    <row r="18" spans="1:15" ht="39.75" customHeight="1" x14ac:dyDescent="0.2">
      <c r="A18" s="15" t="s">
        <v>35</v>
      </c>
      <c r="B18" s="16"/>
      <c r="C18" s="14"/>
      <c r="D18" s="16"/>
      <c r="E18" s="16"/>
      <c r="F18" s="16"/>
      <c r="G18" s="14" t="s">
        <v>30</v>
      </c>
      <c r="H18" s="14">
        <v>1</v>
      </c>
      <c r="I18" s="14">
        <v>2</v>
      </c>
      <c r="J18" s="14">
        <v>3</v>
      </c>
      <c r="K18" s="14">
        <v>4</v>
      </c>
      <c r="L18" s="14">
        <v>5</v>
      </c>
      <c r="M18" s="14">
        <v>4</v>
      </c>
      <c r="N18" s="62">
        <v>1</v>
      </c>
      <c r="O18" s="14">
        <f t="shared" si="0"/>
        <v>4</v>
      </c>
    </row>
    <row r="19" spans="1:15" ht="29.25" customHeight="1" x14ac:dyDescent="0.2">
      <c r="A19" s="17" t="s">
        <v>36</v>
      </c>
      <c r="B19" s="16"/>
      <c r="C19" s="14"/>
      <c r="D19" s="16"/>
      <c r="E19" s="16"/>
      <c r="F19" s="18"/>
      <c r="G19" s="14" t="s">
        <v>30</v>
      </c>
      <c r="H19" s="14">
        <v>1</v>
      </c>
      <c r="I19" s="14">
        <v>2</v>
      </c>
      <c r="J19" s="14">
        <v>3</v>
      </c>
      <c r="K19" s="14">
        <v>4</v>
      </c>
      <c r="L19" s="14">
        <v>5</v>
      </c>
      <c r="M19" s="14">
        <v>5</v>
      </c>
      <c r="N19" s="62">
        <v>1</v>
      </c>
      <c r="O19" s="14">
        <f t="shared" si="0"/>
        <v>5</v>
      </c>
    </row>
    <row r="20" spans="1:15" ht="42" customHeight="1" x14ac:dyDescent="0.2">
      <c r="A20" s="19" t="s">
        <v>37</v>
      </c>
      <c r="B20" s="16"/>
      <c r="C20" s="16"/>
      <c r="D20" s="16"/>
      <c r="E20" s="16"/>
      <c r="F20" s="16"/>
      <c r="G20" s="14" t="s">
        <v>30</v>
      </c>
      <c r="H20" s="14">
        <v>1</v>
      </c>
      <c r="I20" s="14">
        <v>2</v>
      </c>
      <c r="J20" s="14">
        <v>3</v>
      </c>
      <c r="K20" s="14">
        <v>4</v>
      </c>
      <c r="L20" s="14">
        <v>5</v>
      </c>
      <c r="M20" s="14">
        <v>5</v>
      </c>
      <c r="N20" s="62">
        <v>1</v>
      </c>
      <c r="O20" s="14">
        <f t="shared" si="0"/>
        <v>5</v>
      </c>
    </row>
    <row r="21" spans="1:15" ht="26.25" customHeight="1" x14ac:dyDescent="0.2">
      <c r="A21" s="17" t="s">
        <v>38</v>
      </c>
      <c r="B21" s="16"/>
      <c r="C21" s="14"/>
      <c r="D21" s="16"/>
      <c r="E21" s="16"/>
      <c r="F21" s="16"/>
      <c r="G21" s="14" t="s">
        <v>30</v>
      </c>
      <c r="H21" s="14">
        <v>0</v>
      </c>
      <c r="I21" s="14">
        <v>0</v>
      </c>
      <c r="J21" s="14">
        <v>0</v>
      </c>
      <c r="K21" s="14">
        <v>0</v>
      </c>
      <c r="L21" s="14">
        <v>1</v>
      </c>
      <c r="M21" s="14">
        <v>5</v>
      </c>
      <c r="N21" s="62">
        <v>1</v>
      </c>
      <c r="O21" s="14">
        <f t="shared" si="0"/>
        <v>5</v>
      </c>
    </row>
    <row r="22" spans="1:15" ht="25.5" customHeight="1" x14ac:dyDescent="0.2">
      <c r="A22" s="20" t="s">
        <v>39</v>
      </c>
      <c r="B22" s="16"/>
      <c r="C22" s="16"/>
      <c r="D22" s="16"/>
      <c r="E22" s="16"/>
      <c r="F22" s="16"/>
      <c r="G22" s="14" t="s">
        <v>30</v>
      </c>
      <c r="H22" s="14">
        <v>50</v>
      </c>
      <c r="I22" s="14">
        <v>60</v>
      </c>
      <c r="J22" s="14">
        <v>70</v>
      </c>
      <c r="K22" s="14">
        <v>80</v>
      </c>
      <c r="L22" s="14">
        <v>90</v>
      </c>
      <c r="M22" s="14">
        <v>5</v>
      </c>
      <c r="N22" s="62">
        <v>1</v>
      </c>
      <c r="O22" s="14">
        <f t="shared" si="0"/>
        <v>5</v>
      </c>
    </row>
    <row r="23" spans="1:15" ht="24.75" customHeight="1" x14ac:dyDescent="0.2">
      <c r="A23" s="20" t="s">
        <v>40</v>
      </c>
      <c r="B23" s="16"/>
      <c r="C23" s="16"/>
      <c r="D23" s="16"/>
      <c r="E23" s="16"/>
      <c r="F23" s="16"/>
      <c r="G23" s="14" t="s">
        <v>30</v>
      </c>
      <c r="H23" s="14">
        <v>1</v>
      </c>
      <c r="I23" s="14">
        <v>2</v>
      </c>
      <c r="J23" s="14">
        <v>3</v>
      </c>
      <c r="K23" s="14">
        <v>4</v>
      </c>
      <c r="L23" s="14">
        <v>5</v>
      </c>
      <c r="M23" s="14">
        <v>5</v>
      </c>
      <c r="N23" s="62">
        <v>1</v>
      </c>
      <c r="O23" s="14">
        <f t="shared" si="0"/>
        <v>5</v>
      </c>
    </row>
    <row r="24" spans="1:15" ht="24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41</v>
      </c>
      <c r="M24" s="24">
        <f>SUM(M14:M23)</f>
        <v>46</v>
      </c>
      <c r="N24" s="63">
        <f>SUM(N14:N23)</f>
        <v>14</v>
      </c>
      <c r="O24" s="24">
        <f>SUM(O14:O23)</f>
        <v>63</v>
      </c>
    </row>
    <row r="25" spans="1:15" s="68" customFormat="1" ht="24" x14ac:dyDescent="0.55000000000000004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25"/>
    </row>
    <row r="26" spans="1:15" s="68" customFormat="1" ht="24" x14ac:dyDescent="0.55000000000000004">
      <c r="A26" s="72" t="s">
        <v>24</v>
      </c>
      <c r="B26" s="73"/>
      <c r="C26" s="73"/>
      <c r="D26" s="73"/>
      <c r="E26" s="73"/>
      <c r="F26" s="73"/>
      <c r="G26" s="73"/>
      <c r="H26" s="73"/>
      <c r="I26" s="73"/>
      <c r="J26" s="26"/>
      <c r="K26" s="27">
        <f>O24</f>
        <v>63</v>
      </c>
      <c r="L26" s="26"/>
      <c r="M26" s="27">
        <f>O24</f>
        <v>63</v>
      </c>
      <c r="N26" s="26"/>
      <c r="O26" s="28">
        <f>M26/M27</f>
        <v>0.9</v>
      </c>
    </row>
    <row r="27" spans="1:15" s="68" customFormat="1" ht="24" x14ac:dyDescent="0.55000000000000004">
      <c r="A27" s="74" t="s">
        <v>43</v>
      </c>
      <c r="B27" s="75"/>
      <c r="C27" s="75"/>
      <c r="D27" s="75"/>
      <c r="E27" s="75"/>
      <c r="F27" s="75"/>
      <c r="G27" s="75"/>
      <c r="H27" s="75"/>
      <c r="I27" s="75"/>
      <c r="J27" s="26"/>
      <c r="K27" s="27" t="s">
        <v>65</v>
      </c>
      <c r="L27" s="26"/>
      <c r="M27" s="29">
        <f>5*N24</f>
        <v>70</v>
      </c>
      <c r="N27" s="30"/>
      <c r="O27" s="31"/>
    </row>
    <row r="28" spans="1:15" s="68" customFormat="1" ht="24" x14ac:dyDescent="0.55000000000000004">
      <c r="A28" s="66" t="s">
        <v>44</v>
      </c>
      <c r="B28" s="67"/>
      <c r="C28" s="67"/>
      <c r="D28" s="67"/>
      <c r="E28" s="67"/>
      <c r="F28" s="67"/>
      <c r="G28" s="67"/>
      <c r="H28" s="34"/>
      <c r="I28" s="34"/>
      <c r="J28" s="34"/>
      <c r="K28" s="34"/>
      <c r="L28" s="34"/>
      <c r="M28" s="34"/>
      <c r="N28" s="35"/>
      <c r="O28" s="31"/>
    </row>
    <row r="29" spans="1:15" s="68" customFormat="1" ht="24" x14ac:dyDescent="0.55000000000000004">
      <c r="A29" s="76" t="s">
        <v>45</v>
      </c>
      <c r="B29" s="77"/>
      <c r="C29" s="77"/>
      <c r="D29" s="77"/>
      <c r="E29" s="77"/>
      <c r="F29" s="77"/>
      <c r="G29" s="77"/>
      <c r="H29" s="77"/>
      <c r="I29" s="77"/>
      <c r="J29" s="34"/>
      <c r="K29" s="34"/>
      <c r="L29" s="34"/>
      <c r="M29" s="34"/>
      <c r="N29" s="34"/>
      <c r="O29" s="36"/>
    </row>
    <row r="30" spans="1:15" s="37" customFormat="1" ht="24" x14ac:dyDescent="0.55000000000000004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9" t="s">
        <v>46</v>
      </c>
      <c r="L30" s="48"/>
      <c r="M30" s="48">
        <f>O26</f>
        <v>0.9</v>
      </c>
      <c r="N30" s="48">
        <v>80</v>
      </c>
      <c r="O30" s="48">
        <f>M30*N30</f>
        <v>72</v>
      </c>
    </row>
    <row r="31" spans="1:15" s="37" customFormat="1" ht="24" x14ac:dyDescent="0.55000000000000004">
      <c r="A31" s="3"/>
      <c r="B31" s="3"/>
      <c r="C31" s="3"/>
      <c r="D31" s="3"/>
      <c r="E31" s="3"/>
      <c r="F31" s="3"/>
      <c r="G31" s="3"/>
      <c r="H31" s="3"/>
      <c r="I31" s="3"/>
      <c r="J31" s="3"/>
      <c r="K31" s="2" t="s">
        <v>47</v>
      </c>
      <c r="L31" s="3"/>
      <c r="M31" s="3">
        <v>1</v>
      </c>
      <c r="N31" s="3">
        <v>20</v>
      </c>
      <c r="O31" s="3">
        <f>M31*N31</f>
        <v>20</v>
      </c>
    </row>
    <row r="32" spans="1:15" s="37" customFormat="1" ht="24.75" thickBot="1" x14ac:dyDescent="0.6">
      <c r="A32" s="3"/>
      <c r="B32" s="3"/>
      <c r="C32" s="3"/>
      <c r="D32" s="3"/>
      <c r="E32" s="3"/>
      <c r="F32" s="3"/>
      <c r="G32" s="3"/>
      <c r="H32" s="3"/>
      <c r="I32" s="3"/>
      <c r="J32" s="3"/>
      <c r="K32" s="2" t="s">
        <v>41</v>
      </c>
      <c r="L32" s="3"/>
      <c r="M32" s="3"/>
      <c r="N32" s="3"/>
      <c r="O32" s="69">
        <f>SUM(O30:O31)</f>
        <v>92</v>
      </c>
    </row>
    <row r="33" spans="1:1" s="37" customFormat="1" ht="24.75" thickTop="1" x14ac:dyDescent="0.55000000000000004"/>
    <row r="34" spans="1:1" s="37" customFormat="1" ht="24" x14ac:dyDescent="0.55000000000000004"/>
    <row r="35" spans="1:1" s="54" customFormat="1" ht="21" customHeight="1" x14ac:dyDescent="0.55000000000000004">
      <c r="A35" s="54" t="s">
        <v>67</v>
      </c>
    </row>
    <row r="36" spans="1:1" s="54" customFormat="1" ht="21" customHeight="1" x14ac:dyDescent="0.55000000000000004">
      <c r="A36" s="54" t="s">
        <v>66</v>
      </c>
    </row>
    <row r="37" spans="1:1" s="37" customFormat="1" ht="24" x14ac:dyDescent="0.55000000000000004"/>
  </sheetData>
  <mergeCells count="13">
    <mergeCell ref="J2:O2"/>
    <mergeCell ref="A25:N25"/>
    <mergeCell ref="A26:I26"/>
    <mergeCell ref="A27:I27"/>
    <mergeCell ref="A29:I29"/>
    <mergeCell ref="B9:G9"/>
    <mergeCell ref="H9:O9"/>
    <mergeCell ref="B10:B13"/>
    <mergeCell ref="C10:C13"/>
    <mergeCell ref="D10:D13"/>
    <mergeCell ref="E10:E13"/>
    <mergeCell ref="F10:F13"/>
    <mergeCell ref="G10:G13"/>
  </mergeCells>
  <pageMargins left="0.55118110236220474" right="0.23622047244094491" top="0.35433070866141736" bottom="0.23622047244094491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6"/>
  <sheetViews>
    <sheetView tabSelected="1" topLeftCell="A10" workbookViewId="0">
      <selection activeCell="H40" sqref="H40"/>
    </sheetView>
  </sheetViews>
  <sheetFormatPr defaultRowHeight="14.25" x14ac:dyDescent="0.2"/>
  <cols>
    <col min="1" max="1" width="34" customWidth="1"/>
    <col min="2" max="7" width="3.875" customWidth="1"/>
    <col min="8" max="8" width="5.5" customWidth="1"/>
    <col min="9" max="9" width="5.375" customWidth="1"/>
    <col min="10" max="10" width="6.125" customWidth="1"/>
    <col min="11" max="11" width="6.75" customWidth="1"/>
    <col min="12" max="12" width="6" customWidth="1"/>
    <col min="13" max="13" width="7.875" customWidth="1"/>
    <col min="15" max="15" width="8" customWidth="1"/>
  </cols>
  <sheetData>
    <row r="1" spans="1:15" ht="81.75" customHeight="1" x14ac:dyDescent="0.2"/>
    <row r="2" spans="1:15" ht="24" x14ac:dyDescent="0.55000000000000004">
      <c r="A2" s="1" t="s">
        <v>0</v>
      </c>
      <c r="B2" s="1"/>
      <c r="C2" s="2"/>
      <c r="D2" s="3"/>
      <c r="E2" s="3"/>
      <c r="F2" s="3"/>
      <c r="G2" s="3"/>
      <c r="H2" s="3"/>
      <c r="I2" s="3"/>
      <c r="J2" s="88" t="s">
        <v>63</v>
      </c>
      <c r="K2" s="88"/>
      <c r="L2" s="88"/>
      <c r="M2" s="88"/>
      <c r="N2" s="88"/>
      <c r="O2" s="88"/>
    </row>
    <row r="3" spans="1:15" ht="24" x14ac:dyDescent="0.55000000000000004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4" x14ac:dyDescent="0.55000000000000004">
      <c r="A4" s="2" t="s">
        <v>1</v>
      </c>
      <c r="B4" s="2"/>
      <c r="C4" s="2"/>
      <c r="D4" s="3"/>
      <c r="E4" s="3"/>
      <c r="F4" s="3"/>
      <c r="G4" s="3"/>
      <c r="H4" s="3"/>
      <c r="I4" s="3"/>
      <c r="J4" s="2"/>
      <c r="K4" s="3"/>
      <c r="L4" s="3"/>
      <c r="M4" s="3" t="s">
        <v>2</v>
      </c>
      <c r="N4" s="3"/>
      <c r="O4" s="3"/>
    </row>
    <row r="5" spans="1:15" ht="24" x14ac:dyDescent="0.55000000000000004">
      <c r="A5" s="2" t="s">
        <v>3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x14ac:dyDescent="0.55000000000000004">
      <c r="A6" s="2" t="s">
        <v>4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" x14ac:dyDescent="0.55000000000000004">
      <c r="A7" s="2" t="s">
        <v>5</v>
      </c>
      <c r="B7" s="2"/>
      <c r="C7" s="2"/>
      <c r="D7" s="3"/>
      <c r="E7" s="3"/>
      <c r="F7" s="3"/>
      <c r="G7" s="3"/>
      <c r="H7" s="3"/>
      <c r="I7" s="2"/>
      <c r="J7" s="3"/>
      <c r="K7" s="3"/>
      <c r="L7" s="3"/>
      <c r="M7" s="3" t="s">
        <v>6</v>
      </c>
      <c r="N7" s="3"/>
      <c r="O7" s="3"/>
    </row>
    <row r="8" spans="1:15" ht="24" x14ac:dyDescent="0.5500000000000000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5" customFormat="1" ht="21.75" x14ac:dyDescent="0.5">
      <c r="A9" s="4" t="s">
        <v>7</v>
      </c>
      <c r="B9" s="92" t="s">
        <v>8</v>
      </c>
      <c r="C9" s="93"/>
      <c r="D9" s="93"/>
      <c r="E9" s="93"/>
      <c r="F9" s="93"/>
      <c r="G9" s="94"/>
      <c r="H9" s="92" t="s">
        <v>9</v>
      </c>
      <c r="I9" s="93"/>
      <c r="J9" s="93"/>
      <c r="K9" s="93"/>
      <c r="L9" s="93"/>
      <c r="M9" s="93"/>
      <c r="N9" s="93"/>
      <c r="O9" s="94"/>
    </row>
    <row r="10" spans="1:15" s="5" customFormat="1" ht="21" customHeight="1" x14ac:dyDescent="0.5">
      <c r="A10" s="6" t="s">
        <v>10</v>
      </c>
      <c r="B10" s="101" t="s">
        <v>11</v>
      </c>
      <c r="C10" s="101" t="s">
        <v>12</v>
      </c>
      <c r="D10" s="104" t="s">
        <v>13</v>
      </c>
      <c r="E10" s="101" t="s">
        <v>14</v>
      </c>
      <c r="F10" s="101" t="s">
        <v>15</v>
      </c>
      <c r="G10" s="104" t="s">
        <v>16</v>
      </c>
      <c r="H10" s="7" t="s">
        <v>17</v>
      </c>
      <c r="I10" s="7" t="s">
        <v>18</v>
      </c>
      <c r="J10" s="7" t="s">
        <v>19</v>
      </c>
      <c r="K10" s="7" t="s">
        <v>20</v>
      </c>
      <c r="L10" s="7" t="s">
        <v>21</v>
      </c>
      <c r="M10" s="7" t="s">
        <v>22</v>
      </c>
      <c r="N10" s="59" t="s">
        <v>23</v>
      </c>
      <c r="O10" s="7" t="s">
        <v>24</v>
      </c>
    </row>
    <row r="11" spans="1:15" s="5" customFormat="1" ht="21.75" x14ac:dyDescent="0.5">
      <c r="A11" s="8"/>
      <c r="B11" s="102"/>
      <c r="C11" s="102"/>
      <c r="D11" s="105"/>
      <c r="E11" s="102"/>
      <c r="F11" s="102"/>
      <c r="G11" s="105"/>
      <c r="H11" s="9" t="s">
        <v>25</v>
      </c>
      <c r="I11" s="9" t="s">
        <v>26</v>
      </c>
      <c r="J11" s="9" t="s">
        <v>26</v>
      </c>
      <c r="K11" s="9" t="s">
        <v>26</v>
      </c>
      <c r="L11" s="10"/>
      <c r="M11" s="9" t="s">
        <v>27</v>
      </c>
      <c r="N11" s="60"/>
      <c r="O11" s="9" t="s">
        <v>28</v>
      </c>
    </row>
    <row r="12" spans="1:15" s="5" customFormat="1" ht="21.75" x14ac:dyDescent="0.5">
      <c r="A12" s="8"/>
      <c r="B12" s="102"/>
      <c r="C12" s="102"/>
      <c r="D12" s="105"/>
      <c r="E12" s="102"/>
      <c r="F12" s="102"/>
      <c r="G12" s="105"/>
      <c r="H12" s="9">
        <v>1</v>
      </c>
      <c r="I12" s="9">
        <v>2</v>
      </c>
      <c r="J12" s="9">
        <v>3</v>
      </c>
      <c r="K12" s="9">
        <v>4</v>
      </c>
      <c r="L12" s="9">
        <v>5</v>
      </c>
      <c r="M12" s="9" t="s">
        <v>29</v>
      </c>
      <c r="N12" s="60"/>
      <c r="O12" s="10"/>
    </row>
    <row r="13" spans="1:15" s="5" customFormat="1" ht="21.75" x14ac:dyDescent="0.5">
      <c r="A13" s="11"/>
      <c r="B13" s="103"/>
      <c r="C13" s="103"/>
      <c r="D13" s="106"/>
      <c r="E13" s="103"/>
      <c r="F13" s="103"/>
      <c r="G13" s="106"/>
      <c r="H13" s="12"/>
      <c r="I13" s="12"/>
      <c r="J13" s="12"/>
      <c r="K13" s="12"/>
      <c r="L13" s="12"/>
      <c r="M13" s="12"/>
      <c r="N13" s="61"/>
      <c r="O13" s="12"/>
    </row>
    <row r="14" spans="1:15" ht="59.25" customHeight="1" x14ac:dyDescent="0.2">
      <c r="A14" s="13" t="s">
        <v>52</v>
      </c>
      <c r="B14" s="14"/>
      <c r="C14" s="14" t="s">
        <v>30</v>
      </c>
      <c r="D14" s="14"/>
      <c r="E14" s="14"/>
      <c r="F14" s="14"/>
      <c r="G14" s="14"/>
      <c r="H14" s="14">
        <v>1</v>
      </c>
      <c r="I14" s="14">
        <v>2</v>
      </c>
      <c r="J14" s="14">
        <v>3</v>
      </c>
      <c r="K14" s="14">
        <v>4</v>
      </c>
      <c r="L14" s="14">
        <v>5</v>
      </c>
      <c r="M14" s="14">
        <v>4</v>
      </c>
      <c r="N14" s="62">
        <v>1</v>
      </c>
      <c r="O14" s="14">
        <f t="shared" ref="O14:O23" si="0">M14*N14</f>
        <v>4</v>
      </c>
    </row>
    <row r="15" spans="1:15" ht="40.5" customHeight="1" x14ac:dyDescent="0.2">
      <c r="A15" s="13" t="s">
        <v>31</v>
      </c>
      <c r="B15" s="14"/>
      <c r="C15" s="14" t="s">
        <v>30</v>
      </c>
      <c r="D15" s="14"/>
      <c r="E15" s="14"/>
      <c r="F15" s="14"/>
      <c r="G15" s="14"/>
      <c r="H15" s="14">
        <v>1</v>
      </c>
      <c r="I15" s="14">
        <v>2</v>
      </c>
      <c r="J15" s="14">
        <v>3</v>
      </c>
      <c r="K15" s="14">
        <v>4</v>
      </c>
      <c r="L15" s="14">
        <v>5</v>
      </c>
      <c r="M15" s="14">
        <v>4</v>
      </c>
      <c r="N15" s="62">
        <v>1</v>
      </c>
      <c r="O15" s="14">
        <f t="shared" si="0"/>
        <v>4</v>
      </c>
    </row>
    <row r="16" spans="1:15" ht="49.5" customHeight="1" x14ac:dyDescent="0.2">
      <c r="A16" s="15" t="s">
        <v>32</v>
      </c>
      <c r="B16" s="16"/>
      <c r="C16" s="14"/>
      <c r="D16" s="16" t="s">
        <v>33</v>
      </c>
      <c r="E16" s="16"/>
      <c r="F16" s="16"/>
      <c r="G16" s="16"/>
      <c r="H16" s="14">
        <v>70</v>
      </c>
      <c r="I16" s="14">
        <v>75</v>
      </c>
      <c r="J16" s="14">
        <v>80</v>
      </c>
      <c r="K16" s="14">
        <v>85</v>
      </c>
      <c r="L16" s="14">
        <v>90</v>
      </c>
      <c r="M16" s="14">
        <v>4</v>
      </c>
      <c r="N16" s="62">
        <v>1</v>
      </c>
      <c r="O16" s="14">
        <f t="shared" si="0"/>
        <v>4</v>
      </c>
    </row>
    <row r="17" spans="1:15" ht="36.75" customHeight="1" x14ac:dyDescent="0.2">
      <c r="A17" s="13" t="s">
        <v>34</v>
      </c>
      <c r="B17" s="16"/>
      <c r="C17" s="16" t="s">
        <v>33</v>
      </c>
      <c r="D17" s="14"/>
      <c r="E17" s="16"/>
      <c r="F17" s="16"/>
      <c r="G17" s="16"/>
      <c r="H17" s="14">
        <v>1</v>
      </c>
      <c r="I17" s="14">
        <v>2</v>
      </c>
      <c r="J17" s="14">
        <v>3</v>
      </c>
      <c r="K17" s="14">
        <v>4</v>
      </c>
      <c r="L17" s="14">
        <v>5</v>
      </c>
      <c r="M17" s="14">
        <v>5</v>
      </c>
      <c r="N17" s="62">
        <v>1</v>
      </c>
      <c r="O17" s="14">
        <f t="shared" si="0"/>
        <v>5</v>
      </c>
    </row>
    <row r="18" spans="1:15" ht="39.75" customHeight="1" x14ac:dyDescent="0.2">
      <c r="A18" s="15" t="s">
        <v>35</v>
      </c>
      <c r="B18" s="16"/>
      <c r="C18" s="14"/>
      <c r="D18" s="16"/>
      <c r="E18" s="16"/>
      <c r="F18" s="16"/>
      <c r="G18" s="14" t="s">
        <v>30</v>
      </c>
      <c r="H18" s="14">
        <v>1</v>
      </c>
      <c r="I18" s="14">
        <v>2</v>
      </c>
      <c r="J18" s="14">
        <v>3</v>
      </c>
      <c r="K18" s="14">
        <v>4</v>
      </c>
      <c r="L18" s="14">
        <v>5</v>
      </c>
      <c r="M18" s="14">
        <v>4</v>
      </c>
      <c r="N18" s="62">
        <v>1</v>
      </c>
      <c r="O18" s="14">
        <f t="shared" si="0"/>
        <v>4</v>
      </c>
    </row>
    <row r="19" spans="1:15" ht="29.25" customHeight="1" x14ac:dyDescent="0.2">
      <c r="A19" s="17" t="s">
        <v>36</v>
      </c>
      <c r="B19" s="16"/>
      <c r="C19" s="14"/>
      <c r="D19" s="16"/>
      <c r="E19" s="16"/>
      <c r="F19" s="18"/>
      <c r="G19" s="14" t="s">
        <v>30</v>
      </c>
      <c r="H19" s="14">
        <v>1</v>
      </c>
      <c r="I19" s="14">
        <v>2</v>
      </c>
      <c r="J19" s="14">
        <v>3</v>
      </c>
      <c r="K19" s="14">
        <v>4</v>
      </c>
      <c r="L19" s="14">
        <v>5</v>
      </c>
      <c r="M19" s="14">
        <v>5</v>
      </c>
      <c r="N19" s="62">
        <v>1</v>
      </c>
      <c r="O19" s="14">
        <f t="shared" si="0"/>
        <v>5</v>
      </c>
    </row>
    <row r="20" spans="1:15" ht="42" customHeight="1" x14ac:dyDescent="0.2">
      <c r="A20" s="19" t="s">
        <v>37</v>
      </c>
      <c r="B20" s="16"/>
      <c r="C20" s="16"/>
      <c r="D20" s="16"/>
      <c r="E20" s="16"/>
      <c r="F20" s="16"/>
      <c r="G20" s="14" t="s">
        <v>30</v>
      </c>
      <c r="H20" s="14">
        <v>1</v>
      </c>
      <c r="I20" s="14">
        <v>2</v>
      </c>
      <c r="J20" s="14">
        <v>3</v>
      </c>
      <c r="K20" s="14">
        <v>4</v>
      </c>
      <c r="L20" s="14">
        <v>5</v>
      </c>
      <c r="M20" s="14">
        <v>5</v>
      </c>
      <c r="N20" s="62">
        <v>1</v>
      </c>
      <c r="O20" s="14">
        <f t="shared" si="0"/>
        <v>5</v>
      </c>
    </row>
    <row r="21" spans="1:15" ht="26.25" customHeight="1" x14ac:dyDescent="0.2">
      <c r="A21" s="17" t="s">
        <v>38</v>
      </c>
      <c r="B21" s="16"/>
      <c r="C21" s="14"/>
      <c r="D21" s="16"/>
      <c r="E21" s="16"/>
      <c r="F21" s="16"/>
      <c r="G21" s="14" t="s">
        <v>30</v>
      </c>
      <c r="H21" s="14">
        <v>0</v>
      </c>
      <c r="I21" s="14">
        <v>0</v>
      </c>
      <c r="J21" s="14">
        <v>0</v>
      </c>
      <c r="K21" s="14">
        <v>0</v>
      </c>
      <c r="L21" s="14">
        <v>1</v>
      </c>
      <c r="M21" s="14">
        <v>5</v>
      </c>
      <c r="N21" s="62">
        <v>1</v>
      </c>
      <c r="O21" s="14">
        <f t="shared" si="0"/>
        <v>5</v>
      </c>
    </row>
    <row r="22" spans="1:15" ht="25.5" customHeight="1" x14ac:dyDescent="0.2">
      <c r="A22" s="20" t="s">
        <v>39</v>
      </c>
      <c r="B22" s="16"/>
      <c r="C22" s="16"/>
      <c r="D22" s="16"/>
      <c r="E22" s="16"/>
      <c r="F22" s="16"/>
      <c r="G22" s="14" t="s">
        <v>30</v>
      </c>
      <c r="H22" s="14">
        <v>50</v>
      </c>
      <c r="I22" s="14">
        <v>60</v>
      </c>
      <c r="J22" s="14">
        <v>70</v>
      </c>
      <c r="K22" s="14">
        <v>80</v>
      </c>
      <c r="L22" s="14">
        <v>90</v>
      </c>
      <c r="M22" s="14">
        <v>5</v>
      </c>
      <c r="N22" s="62">
        <v>1</v>
      </c>
      <c r="O22" s="14">
        <f t="shared" si="0"/>
        <v>5</v>
      </c>
    </row>
    <row r="23" spans="1:15" ht="24.75" customHeight="1" x14ac:dyDescent="0.2">
      <c r="A23" s="20" t="s">
        <v>40</v>
      </c>
      <c r="B23" s="16"/>
      <c r="C23" s="16"/>
      <c r="D23" s="16"/>
      <c r="E23" s="16"/>
      <c r="F23" s="16"/>
      <c r="G23" s="14" t="s">
        <v>30</v>
      </c>
      <c r="H23" s="14">
        <v>1</v>
      </c>
      <c r="I23" s="14">
        <v>2</v>
      </c>
      <c r="J23" s="14">
        <v>3</v>
      </c>
      <c r="K23" s="14">
        <v>4</v>
      </c>
      <c r="L23" s="14">
        <v>5</v>
      </c>
      <c r="M23" s="14">
        <v>5</v>
      </c>
      <c r="N23" s="62">
        <v>1</v>
      </c>
      <c r="O23" s="14">
        <f t="shared" si="0"/>
        <v>5</v>
      </c>
    </row>
    <row r="24" spans="1:15" ht="24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41</v>
      </c>
      <c r="M24" s="24">
        <f>SUM(M14:M23)</f>
        <v>46</v>
      </c>
      <c r="N24" s="63">
        <f>SUM(N14:N23)</f>
        <v>10</v>
      </c>
      <c r="O24" s="24">
        <f>SUM(O14:O23)</f>
        <v>46</v>
      </c>
    </row>
    <row r="25" spans="1:15" ht="24" x14ac:dyDescent="0.55000000000000004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25"/>
    </row>
    <row r="26" spans="1:15" ht="24" x14ac:dyDescent="0.55000000000000004">
      <c r="A26" s="72" t="s">
        <v>24</v>
      </c>
      <c r="B26" s="73"/>
      <c r="C26" s="73"/>
      <c r="D26" s="73"/>
      <c r="E26" s="73"/>
      <c r="F26" s="73"/>
      <c r="G26" s="73"/>
      <c r="H26" s="73"/>
      <c r="I26" s="73"/>
      <c r="J26" s="26"/>
      <c r="K26" s="27">
        <f>O24</f>
        <v>46</v>
      </c>
      <c r="L26" s="26"/>
      <c r="M26" s="27">
        <f>O24</f>
        <v>46</v>
      </c>
      <c r="N26" s="26"/>
      <c r="O26" s="28">
        <f>M26/M27</f>
        <v>0.92</v>
      </c>
    </row>
    <row r="27" spans="1:15" ht="24" x14ac:dyDescent="0.55000000000000004">
      <c r="A27" s="74" t="s">
        <v>43</v>
      </c>
      <c r="B27" s="75"/>
      <c r="C27" s="75"/>
      <c r="D27" s="75"/>
      <c r="E27" s="75"/>
      <c r="F27" s="75"/>
      <c r="G27" s="75"/>
      <c r="H27" s="75"/>
      <c r="I27" s="75"/>
      <c r="J27" s="26"/>
      <c r="K27" s="27" t="s">
        <v>62</v>
      </c>
      <c r="L27" s="26"/>
      <c r="M27" s="29">
        <f>5*N24</f>
        <v>50</v>
      </c>
      <c r="N27" s="30"/>
      <c r="O27" s="31"/>
    </row>
    <row r="28" spans="1:15" ht="24" x14ac:dyDescent="0.55000000000000004">
      <c r="A28" s="32" t="s">
        <v>44</v>
      </c>
      <c r="B28" s="33"/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5"/>
      <c r="O28" s="31"/>
    </row>
    <row r="29" spans="1:15" ht="24" x14ac:dyDescent="0.55000000000000004">
      <c r="A29" s="76" t="s">
        <v>45</v>
      </c>
      <c r="B29" s="77"/>
      <c r="C29" s="77"/>
      <c r="D29" s="77"/>
      <c r="E29" s="77"/>
      <c r="F29" s="77"/>
      <c r="G29" s="77"/>
      <c r="H29" s="77"/>
      <c r="I29" s="77"/>
      <c r="J29" s="34"/>
      <c r="K29" s="34"/>
      <c r="L29" s="34"/>
      <c r="M29" s="34"/>
      <c r="N29" s="34"/>
      <c r="O29" s="36"/>
    </row>
    <row r="30" spans="1:15" s="37" customFormat="1" ht="24" x14ac:dyDescent="0.55000000000000004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9" t="s">
        <v>46</v>
      </c>
      <c r="L30" s="48"/>
      <c r="M30" s="48">
        <f>O26</f>
        <v>0.92</v>
      </c>
      <c r="N30" s="48">
        <v>80</v>
      </c>
      <c r="O30" s="64">
        <f>M30*N30</f>
        <v>73.600000000000009</v>
      </c>
    </row>
    <row r="31" spans="1:15" s="37" customFormat="1" ht="24" x14ac:dyDescent="0.55000000000000004">
      <c r="A31" s="3"/>
      <c r="B31" s="3"/>
      <c r="C31" s="3"/>
      <c r="D31" s="3"/>
      <c r="E31" s="3"/>
      <c r="F31" s="3"/>
      <c r="G31" s="3"/>
      <c r="H31" s="3"/>
      <c r="I31" s="3"/>
      <c r="J31" s="3"/>
      <c r="K31" s="2" t="s">
        <v>47</v>
      </c>
      <c r="L31" s="3"/>
      <c r="M31" s="3">
        <v>1</v>
      </c>
      <c r="N31" s="3">
        <v>20</v>
      </c>
      <c r="O31" s="3">
        <f>M31*N31</f>
        <v>20</v>
      </c>
    </row>
    <row r="32" spans="1:15" s="37" customFormat="1" ht="24.75" thickBot="1" x14ac:dyDescent="0.6">
      <c r="A32" s="3"/>
      <c r="B32" s="3"/>
      <c r="C32" s="3"/>
      <c r="D32" s="3"/>
      <c r="E32" s="3"/>
      <c r="F32" s="3"/>
      <c r="G32" s="3"/>
      <c r="H32" s="3"/>
      <c r="I32" s="3"/>
      <c r="J32" s="3"/>
      <c r="K32" s="2" t="s">
        <v>41</v>
      </c>
      <c r="L32" s="3"/>
      <c r="M32" s="3"/>
      <c r="N32" s="3"/>
      <c r="O32" s="65">
        <f>SUM(O30:O31)</f>
        <v>93.600000000000009</v>
      </c>
    </row>
    <row r="33" spans="1:1" s="37" customFormat="1" ht="24.75" thickTop="1" x14ac:dyDescent="0.55000000000000004"/>
    <row r="34" spans="1:1" s="37" customFormat="1" ht="24" x14ac:dyDescent="0.55000000000000004"/>
    <row r="35" spans="1:1" s="54" customFormat="1" ht="19.5" customHeight="1" x14ac:dyDescent="0.55000000000000004">
      <c r="A35" s="54" t="s">
        <v>68</v>
      </c>
    </row>
    <row r="36" spans="1:1" s="54" customFormat="1" ht="24" x14ac:dyDescent="0.55000000000000004">
      <c r="A36" s="54" t="s">
        <v>59</v>
      </c>
    </row>
  </sheetData>
  <mergeCells count="13">
    <mergeCell ref="J2:O2"/>
    <mergeCell ref="A25:N25"/>
    <mergeCell ref="A26:I26"/>
    <mergeCell ref="A27:I27"/>
    <mergeCell ref="A29:I29"/>
    <mergeCell ref="B9:G9"/>
    <mergeCell ref="H9:O9"/>
    <mergeCell ref="B10:B13"/>
    <mergeCell ref="C10:C13"/>
    <mergeCell ref="D10:D13"/>
    <mergeCell ref="E10:E13"/>
    <mergeCell ref="F10:F13"/>
    <mergeCell ref="G10:G13"/>
  </mergeCells>
  <pageMargins left="0.55118110236220474" right="0.23622047244094491" top="0.35433070866141736" bottom="0.23622047244094491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ตัวอย่างตัวชี้วัด พกส.</vt:lpstr>
      <vt:lpstr>ตัวอย่างตัวชี้วัด พรก.</vt:lpstr>
      <vt:lpstr>ตัวอย่างตัวชี้วัด ขรก หน.ฝ่าย</vt:lpstr>
      <vt:lpstr>ตัวอย่างตัวชี้วัด ขรก.ปฏิบัติงา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hr04</dc:creator>
  <cp:lastModifiedBy>hr04</cp:lastModifiedBy>
  <cp:lastPrinted>2019-01-18T09:47:01Z</cp:lastPrinted>
  <dcterms:created xsi:type="dcterms:W3CDTF">2019-01-17T02:54:38Z</dcterms:created>
  <dcterms:modified xsi:type="dcterms:W3CDTF">2019-01-18T10:00:59Z</dcterms:modified>
</cp:coreProperties>
</file>